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ndesbr-my.sharepoint.com/personal/bianca_ventapane_bndes_gov_br/Documents/★ GT ACOMPANHAMENTO/"/>
    </mc:Choice>
  </mc:AlternateContent>
  <xr:revisionPtr revIDLastSave="38" documentId="13_ncr:1_{E9F10117-0B70-4E8E-A3F0-0EAA85296907}" xr6:coauthVersionLast="47" xr6:coauthVersionMax="47" xr10:uidLastSave="{73C86E08-0566-4B0C-88A3-118521AA0FFC}"/>
  <bookViews>
    <workbookView xWindow="-108" yWindow="-108" windowWidth="23256" windowHeight="12456" firstSheet="2" activeTab="2" xr2:uid="{00000000-000D-0000-FFFF-FFFF00000000}"/>
  </bookViews>
  <sheets>
    <sheet name="Cronograma" sheetId="4" r:id="rId1"/>
    <sheet name="Execução Física" sheetId="12" r:id="rId2"/>
    <sheet name="Movimentação Financeira" sheetId="1" r:id="rId3"/>
    <sheet name="Conciliação Bancária" sheetId="7" r:id="rId4"/>
    <sheet name="Capacitações-Eventos" sheetId="5" r:id="rId5"/>
    <sheet name="Máquinas e Equipamentos" sheetId="11" r:id="rId6"/>
    <sheet name="Acomp. Obras civis" sheetId="8" r:id="rId7"/>
    <sheet name="Áreas manejadas" sheetId="9" r:id="rId8"/>
    <sheet name="Faturamento_ProduçãoSustentável" sheetId="13" r:id="rId9"/>
    <sheet name="Documentos Ambientais" sheetId="3" r:id="rId10"/>
  </sheets>
  <definedNames>
    <definedName name="_xlnm._FilterDatabase" localSheetId="7" hidden="1">'Áreas manejadas'!$I$3:$J$93</definedName>
    <definedName name="_ftn1" localSheetId="9">'Documentos Ambientais'!$A$8</definedName>
    <definedName name="_ftnref1" localSheetId="9">'Documentos Ambientais'!$B$2</definedName>
    <definedName name="_xlnm.Print_Area" localSheetId="3">'Conciliação Bancária'!$C$2:$I$21</definedName>
    <definedName name="_xlnm.Print_Area" localSheetId="2">'Movimentação Financeira'!$C$3:$K$25</definedName>
    <definedName name="SHARED_FORMULA_130_140_130_140_0">NA()</definedName>
    <definedName name="SHARED_FORMULA_130_204_130_204_0">NA()</definedName>
    <definedName name="SHARED_FORMULA_130_268_130_268_0">NA()</definedName>
    <definedName name="SHARED_FORMULA_130_4_130_4_0">NA()</definedName>
    <definedName name="SHARED_FORMULA_130_76_130_76_0">NA()</definedName>
    <definedName name="_xlnm.Print_Titles" localSheetId="7">'Áreas manejadas'!$1:$3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9" i="1" l="1"/>
  <c r="K9" i="1" s="1"/>
  <c r="K8" i="1"/>
  <c r="F22" i="1"/>
  <c r="I83" i="13"/>
  <c r="J83" i="13" s="1"/>
  <c r="E83" i="13"/>
  <c r="D83" i="13"/>
  <c r="H83" i="13" s="1"/>
  <c r="F83" i="13" s="1"/>
  <c r="C83" i="13"/>
  <c r="J82" i="13"/>
  <c r="I82" i="13"/>
  <c r="E82" i="13"/>
  <c r="D82" i="13"/>
  <c r="H82" i="13" s="1"/>
  <c r="F82" i="13" s="1"/>
  <c r="C82" i="13"/>
  <c r="I81" i="13"/>
  <c r="J81" i="13" s="1"/>
  <c r="E81" i="13"/>
  <c r="D81" i="13"/>
  <c r="H81" i="13" s="1"/>
  <c r="F81" i="13" s="1"/>
  <c r="C81" i="13"/>
  <c r="I80" i="13"/>
  <c r="H80" i="13"/>
  <c r="F80" i="13" s="1"/>
  <c r="E80" i="13"/>
  <c r="D80" i="13"/>
  <c r="J80" i="13" s="1"/>
  <c r="C80" i="13"/>
  <c r="I79" i="13"/>
  <c r="J79" i="13" s="1"/>
  <c r="F79" i="13" s="1"/>
  <c r="H79" i="13"/>
  <c r="E79" i="13"/>
  <c r="D79" i="13"/>
  <c r="C79" i="13"/>
  <c r="J78" i="13"/>
  <c r="I78" i="13"/>
  <c r="H78" i="13"/>
  <c r="F78" i="13" s="1"/>
  <c r="E78" i="13"/>
  <c r="D78" i="13"/>
  <c r="C78" i="13"/>
  <c r="I77" i="13"/>
  <c r="J77" i="13" s="1"/>
  <c r="E77" i="13"/>
  <c r="D77" i="13"/>
  <c r="H77" i="13" s="1"/>
  <c r="F77" i="13" s="1"/>
  <c r="C77" i="13"/>
  <c r="I76" i="13"/>
  <c r="J76" i="13" s="1"/>
  <c r="H76" i="13"/>
  <c r="F76" i="13" s="1"/>
  <c r="E76" i="13"/>
  <c r="D76" i="13"/>
  <c r="C76" i="13"/>
  <c r="I75" i="13"/>
  <c r="J75" i="13" s="1"/>
  <c r="E75" i="13"/>
  <c r="D75" i="13"/>
  <c r="H75" i="13" s="1"/>
  <c r="C75" i="13"/>
  <c r="J74" i="13"/>
  <c r="I74" i="13"/>
  <c r="E74" i="13"/>
  <c r="D74" i="13"/>
  <c r="H74" i="13" s="1"/>
  <c r="F74" i="13" s="1"/>
  <c r="C74" i="13"/>
  <c r="I73" i="13"/>
  <c r="J73" i="13" s="1"/>
  <c r="E73" i="13"/>
  <c r="D73" i="13"/>
  <c r="H73" i="13" s="1"/>
  <c r="C73" i="13"/>
  <c r="J72" i="13"/>
  <c r="I72" i="13"/>
  <c r="H72" i="13"/>
  <c r="F72" i="13" s="1"/>
  <c r="E72" i="13"/>
  <c r="D72" i="13"/>
  <c r="C72" i="13"/>
  <c r="I71" i="13"/>
  <c r="J71" i="13" s="1"/>
  <c r="F71" i="13" s="1"/>
  <c r="H71" i="13"/>
  <c r="E71" i="13"/>
  <c r="D71" i="13"/>
  <c r="C71" i="13"/>
  <c r="J70" i="13"/>
  <c r="I70" i="13"/>
  <c r="H70" i="13"/>
  <c r="F70" i="13" s="1"/>
  <c r="E70" i="13"/>
  <c r="D70" i="13"/>
  <c r="C70" i="13"/>
  <c r="I69" i="13"/>
  <c r="J69" i="13" s="1"/>
  <c r="E69" i="13"/>
  <c r="E84" i="13" s="1"/>
  <c r="D69" i="13"/>
  <c r="D84" i="13" s="1"/>
  <c r="C69" i="13"/>
  <c r="I63" i="13"/>
  <c r="J63" i="13" s="1"/>
  <c r="F63" i="13" s="1"/>
  <c r="H63" i="13"/>
  <c r="E63" i="13"/>
  <c r="D63" i="13"/>
  <c r="C63" i="13"/>
  <c r="J62" i="13"/>
  <c r="I62" i="13"/>
  <c r="H62" i="13"/>
  <c r="F62" i="13" s="1"/>
  <c r="E62" i="13"/>
  <c r="D62" i="13"/>
  <c r="C62" i="13"/>
  <c r="I61" i="13"/>
  <c r="J61" i="13" s="1"/>
  <c r="E61" i="13"/>
  <c r="D61" i="13"/>
  <c r="H61" i="13" s="1"/>
  <c r="F61" i="13" s="1"/>
  <c r="C61" i="13"/>
  <c r="I60" i="13"/>
  <c r="J60" i="13" s="1"/>
  <c r="H60" i="13"/>
  <c r="E60" i="13"/>
  <c r="D60" i="13"/>
  <c r="C60" i="13"/>
  <c r="I59" i="13"/>
  <c r="E59" i="13"/>
  <c r="D59" i="13"/>
  <c r="J59" i="13" s="1"/>
  <c r="C59" i="13"/>
  <c r="J58" i="13"/>
  <c r="I58" i="13"/>
  <c r="E58" i="13"/>
  <c r="D58" i="13"/>
  <c r="H58" i="13" s="1"/>
  <c r="F58" i="13" s="1"/>
  <c r="C58" i="13"/>
  <c r="I57" i="13"/>
  <c r="J57" i="13" s="1"/>
  <c r="E57" i="13"/>
  <c r="D57" i="13"/>
  <c r="H57" i="13" s="1"/>
  <c r="F57" i="13" s="1"/>
  <c r="C57" i="13"/>
  <c r="J56" i="13"/>
  <c r="I56" i="13"/>
  <c r="H56" i="13"/>
  <c r="F56" i="13" s="1"/>
  <c r="E56" i="13"/>
  <c r="D56" i="13"/>
  <c r="C56" i="13"/>
  <c r="I55" i="13"/>
  <c r="J55" i="13" s="1"/>
  <c r="F55" i="13" s="1"/>
  <c r="H55" i="13"/>
  <c r="E55" i="13"/>
  <c r="D55" i="13"/>
  <c r="C55" i="13"/>
  <c r="J54" i="13"/>
  <c r="I54" i="13"/>
  <c r="H54" i="13"/>
  <c r="F54" i="13" s="1"/>
  <c r="E54" i="13"/>
  <c r="D54" i="13"/>
  <c r="C54" i="13"/>
  <c r="I53" i="13"/>
  <c r="J53" i="13" s="1"/>
  <c r="E53" i="13"/>
  <c r="D53" i="13"/>
  <c r="H53" i="13" s="1"/>
  <c r="F53" i="13" s="1"/>
  <c r="C53" i="13"/>
  <c r="I52" i="13"/>
  <c r="J52" i="13" s="1"/>
  <c r="H52" i="13"/>
  <c r="F52" i="13" s="1"/>
  <c r="E52" i="13"/>
  <c r="D52" i="13"/>
  <c r="C52" i="13"/>
  <c r="I51" i="13"/>
  <c r="E51" i="13"/>
  <c r="D51" i="13"/>
  <c r="J51" i="13" s="1"/>
  <c r="C51" i="13"/>
  <c r="J50" i="13"/>
  <c r="I50" i="13"/>
  <c r="E50" i="13"/>
  <c r="D50" i="13"/>
  <c r="H50" i="13" s="1"/>
  <c r="F50" i="13" s="1"/>
  <c r="C50" i="13"/>
  <c r="I49" i="13"/>
  <c r="J49" i="13" s="1"/>
  <c r="E49" i="13"/>
  <c r="E64" i="13" s="1"/>
  <c r="D49" i="13"/>
  <c r="H49" i="13" s="1"/>
  <c r="F49" i="13" s="1"/>
  <c r="C49" i="13"/>
  <c r="K2" i="9"/>
  <c r="I34" i="7"/>
  <c r="D18" i="7"/>
  <c r="D13" i="7"/>
  <c r="D8" i="7"/>
  <c r="D21" i="7" s="1"/>
  <c r="I28" i="7" s="1"/>
  <c r="I29" i="7" s="1"/>
  <c r="J22" i="1"/>
  <c r="H22" i="1"/>
  <c r="G22" i="1"/>
  <c r="E22" i="1"/>
  <c r="D10" i="1" l="1"/>
  <c r="F73" i="13"/>
  <c r="F60" i="13"/>
  <c r="F75" i="13"/>
  <c r="H69" i="13"/>
  <c r="F69" i="13" s="1"/>
  <c r="F84" i="13" s="1"/>
  <c r="D64" i="13"/>
  <c r="H51" i="13"/>
  <c r="F51" i="13" s="1"/>
  <c r="F64" i="13" s="1"/>
  <c r="H59" i="13"/>
  <c r="F59" i="13" s="1"/>
  <c r="K10" i="1" l="1"/>
  <c r="D11" i="1" s="1"/>
  <c r="K11" i="1" l="1"/>
  <c r="D12" i="1" s="1"/>
  <c r="K12" i="1" l="1"/>
  <c r="D13" i="1" s="1"/>
  <c r="K13" i="1" l="1"/>
  <c r="D14" i="1" s="1"/>
  <c r="K14" i="1" l="1"/>
  <c r="D15" i="1" s="1"/>
  <c r="K15" i="1" l="1"/>
  <c r="D16" i="1" s="1"/>
  <c r="K16" i="1" l="1"/>
  <c r="D17" i="1" s="1"/>
  <c r="K17" i="1" l="1"/>
  <c r="D18" i="1" s="1"/>
  <c r="K18" i="1" l="1"/>
  <c r="D19" i="1" s="1"/>
  <c r="K19" i="1" l="1"/>
  <c r="D20" i="1" s="1"/>
  <c r="K20" i="1" l="1"/>
  <c r="D21" i="1" s="1"/>
  <c r="K21" i="1" l="1"/>
  <c r="K2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Carina da Hora Victorio</author>
    <author>GEFAM5</author>
    <author>Vitor Hugo Garbin</author>
  </authors>
  <commentList>
    <comment ref="G7" authorId="0" shapeId="0" xr:uid="{0A823570-7DC7-4521-9FA8-C85AD42E94B5}">
      <text>
        <r>
          <rPr>
            <sz val="9"/>
            <color indexed="81"/>
            <rFont val="Segoe UI"/>
            <family val="2"/>
          </rPr>
          <t>Devoluções, aportes, contrapartidas etc.</t>
        </r>
      </text>
    </comment>
    <comment ref="H7" authorId="1" shapeId="0" xr:uid="{90A1C2E7-021B-4786-A454-CFED80014AE1}">
      <text>
        <r>
          <rPr>
            <sz val="9"/>
            <color indexed="81"/>
            <rFont val="Segoe UI"/>
            <charset val="1"/>
          </rPr>
          <t>Caso o montante do rendimento do mês não seja facilmente identificável nos extratos, explicar a forma como foi calculado o valor registrado na planilha.</t>
        </r>
      </text>
    </comment>
    <comment ref="D8" authorId="2" shapeId="0" xr:uid="{00000000-0006-0000-0300-000001000000}">
      <text>
        <r>
          <rPr>
            <b/>
            <sz val="9"/>
            <color indexed="81"/>
            <rFont val="Tahoma"/>
            <family val="2"/>
          </rPr>
          <t>Aplicação financeira 
+ Conta corrente</t>
        </r>
      </text>
    </comment>
  </commentList>
</comments>
</file>

<file path=xl/sharedStrings.xml><?xml version="1.0" encoding="utf-8"?>
<sst xmlns="http://schemas.openxmlformats.org/spreadsheetml/2006/main" count="295" uniqueCount="194">
  <si>
    <t>DURAÇÃO EM MESES - ANO I</t>
  </si>
  <si>
    <t>DURAÇÃO EM MESES - ANO II</t>
  </si>
  <si>
    <t>Componente 1</t>
  </si>
  <si>
    <t>Produto/Serviço 1.1</t>
  </si>
  <si>
    <t>Previsto</t>
  </si>
  <si>
    <t>Realizado</t>
  </si>
  <si>
    <t xml:space="preserve">Produto/Serviço 1.2 </t>
  </si>
  <si>
    <t xml:space="preserve">Entendimento do contexto para adequação do processo formativo </t>
  </si>
  <si>
    <t>Produto/Serviço 1.3</t>
  </si>
  <si>
    <t>Produto/Serviço 1.4</t>
  </si>
  <si>
    <t>Produto/Serviço 1....</t>
  </si>
  <si>
    <t>Componente 2</t>
  </si>
  <si>
    <t>Produto/Serviço 2.1</t>
  </si>
  <si>
    <t>Imersão na proposta (envolve análise e pesquisa documental, levantamento dos currículos das redes, aprofundamento sobre Itinerários Formativos e Amazônia, levantamento dos atores relevantes a serem entrevistados etc.)</t>
  </si>
  <si>
    <t>Produto/Serviço 2.2</t>
  </si>
  <si>
    <t>Definição e contratação dos especialistas responsáveis pela elaboração dos IF</t>
  </si>
  <si>
    <t>Produto/Serviço 2.3</t>
  </si>
  <si>
    <t>Edição Textual</t>
  </si>
  <si>
    <t>Produto/Serviço 2.4</t>
  </si>
  <si>
    <t>Estrutura e arquitetura de navegação das plataformas (online e Whatsapp)</t>
  </si>
  <si>
    <t>Produto/Serviço 2....</t>
  </si>
  <si>
    <t>Componente 3</t>
  </si>
  <si>
    <t>Produto/Serviço 3.1</t>
  </si>
  <si>
    <t>Articulação com as equipes das Secretarias de Educação</t>
  </si>
  <si>
    <t>Produto/Serviço 3.2</t>
  </si>
  <si>
    <t>Produto/Serviço 3.3</t>
  </si>
  <si>
    <t>Definição do caledários de formações e de equipe a ser formada</t>
  </si>
  <si>
    <t>Produto/Serviço 3.4</t>
  </si>
  <si>
    <t>Definição do caledários de formações e dos atores a serem formados</t>
  </si>
  <si>
    <t>Produto/Serviço 3....</t>
  </si>
  <si>
    <t>Acompanhamento e assessoramento oferecido às redes para implementação dos IF</t>
  </si>
  <si>
    <t>Previsão de
Conclusão Original (mês/ano)</t>
  </si>
  <si>
    <t>Quantidade / meta prevista</t>
  </si>
  <si>
    <t>% executado
ReD1</t>
  </si>
  <si>
    <t>% executado
ReD2</t>
  </si>
  <si>
    <t>% executado
ReD3</t>
  </si>
  <si>
    <t>% executado
ReD4</t>
  </si>
  <si>
    <t>% executado
ReD...</t>
  </si>
  <si>
    <t>% executado
acumulado</t>
  </si>
  <si>
    <t>Previsão de
Conclusão Atual  (mês/ano)</t>
  </si>
  <si>
    <t>Descrição da forma de cálculo da % de execução física e outras observações*</t>
  </si>
  <si>
    <t>*Sugere-se que para o cálculo do percentual seja utilizada a quantidade executada em relação à prevista, quando aplicável (quando o indicador se referir a número de hectares, famílias apoiadas, oficinas realizadas, inscrições no Cadastro Ambiental Rural, quantidade de máquinas e equipamentos adquiridos etc), dentre outros.</t>
  </si>
  <si>
    <t>[A tabela de movimentação financeira deverá refletir as informações constantes nos extratos bancários desde o início do projeto]</t>
  </si>
  <si>
    <t>Movimentação Financeira</t>
  </si>
  <si>
    <r>
      <t xml:space="preserve">Valores em R$ - Posição </t>
    </r>
    <r>
      <rPr>
        <b/>
        <sz val="12"/>
        <color rgb="FFFF0000"/>
        <rFont val="Arial"/>
        <family val="2"/>
      </rPr>
      <t>em xx/xx/202x</t>
    </r>
  </si>
  <si>
    <r>
      <t xml:space="preserve">Movimentação da Conta Vinculada: Banco </t>
    </r>
    <r>
      <rPr>
        <b/>
        <sz val="11"/>
        <color rgb="FFFF0000"/>
        <rFont val="Arial"/>
        <family val="2"/>
      </rPr>
      <t>xx</t>
    </r>
    <r>
      <rPr>
        <b/>
        <sz val="11"/>
        <rFont val="Arial"/>
        <family val="2"/>
      </rPr>
      <t xml:space="preserve"> / Agência </t>
    </r>
    <r>
      <rPr>
        <b/>
        <sz val="11"/>
        <color rgb="FFFF0000"/>
        <rFont val="Arial"/>
        <family val="2"/>
      </rPr>
      <t>xxxx</t>
    </r>
    <r>
      <rPr>
        <b/>
        <sz val="11"/>
        <rFont val="Arial"/>
        <family val="2"/>
      </rPr>
      <t xml:space="preserve"> / Conta </t>
    </r>
    <r>
      <rPr>
        <b/>
        <sz val="11"/>
        <color rgb="FFFF0000"/>
        <rFont val="Arial"/>
        <family val="2"/>
      </rPr>
      <t>xxxx-x</t>
    </r>
  </si>
  <si>
    <t xml:space="preserve"> MÊS</t>
  </si>
  <si>
    <t>SALDO INICIAL</t>
  </si>
  <si>
    <t>LIBERAÇÕES BNDES</t>
  </si>
  <si>
    <t>DEVOLUÇÕES À CONTA</t>
  </si>
  <si>
    <t>OUTRAS
ENTRADAS</t>
  </si>
  <si>
    <t>RENDIMENTOS LÍQUIDOS**</t>
  </si>
  <si>
    <t>DESPESAS BANCÁRIAS</t>
  </si>
  <si>
    <t>PAGAMENTOS</t>
  </si>
  <si>
    <t>SALDO FINAL</t>
  </si>
  <si>
    <t>Totais</t>
  </si>
  <si>
    <t>Saldo Final da Movimentação Financeira (K):</t>
  </si>
  <si>
    <t>** Caso haja mais de um investimento vinculado à conta do projeto ou o montante do rendimento do mês não seja facilmente identificável nos extratos, deverá ser incluída uma aba auxiliar na tabela, demonstrando a composição dos rendimentos auferidos a cada mês</t>
  </si>
  <si>
    <t>Fontes, Usos e Rendimentos</t>
  </si>
  <si>
    <t>Item</t>
  </si>
  <si>
    <t>Valor</t>
  </si>
  <si>
    <t>Descrição</t>
  </si>
  <si>
    <t>Fontes</t>
  </si>
  <si>
    <t>Liberações BNDES (A):</t>
  </si>
  <si>
    <t>Total liberado pelo BNDES até a data de corte da prestação de contas</t>
  </si>
  <si>
    <t>Contrapartida (B):</t>
  </si>
  <si>
    <t>Total de contrapartida aportado até a data de corte da prestação de contas</t>
  </si>
  <si>
    <t>Total de Fontes (C = A + B):</t>
  </si>
  <si>
    <t>Usos</t>
  </si>
  <si>
    <t>Executado anteriormente (D):</t>
  </si>
  <si>
    <t>Total executado em prestações de contas anteriores (somatório dos totais das planilhas de pagamentos anteriores)</t>
  </si>
  <si>
    <t>Executado na prestação atual (E):</t>
  </si>
  <si>
    <t>Total executado nesta prestação de contas (valor total pago, conforme planilha de pagamentos importada para o sistema)</t>
  </si>
  <si>
    <t>Total de Usos (F = D + E):</t>
  </si>
  <si>
    <t>Rendimentos</t>
  </si>
  <si>
    <t>Rendimentos anteriores (G):</t>
  </si>
  <si>
    <t>Total de rendimentos apurados até a prestação de contas anterior</t>
  </si>
  <si>
    <t>Rendimentos da prestação atual (H):</t>
  </si>
  <si>
    <t>Total de rendimentos desta prestação de contas</t>
  </si>
  <si>
    <t>Total de rendimentos (I = G + H):</t>
  </si>
  <si>
    <t>Fontes - Usos + Rendimentos</t>
  </si>
  <si>
    <t>Saldo (J = C - F + I)</t>
  </si>
  <si>
    <t>Conciliação Bancária</t>
  </si>
  <si>
    <t>Verificação da diferença entre o Saldo Final da tabela "Movimentação Financeira" e o Saldo (Fontes - Usos + Rendimentos)</t>
  </si>
  <si>
    <t>Saldo Final da tabela "Movimentação Financeira" (K):</t>
  </si>
  <si>
    <t>Saldo (Fontes - Usos + Rendimentos) (J):</t>
  </si>
  <si>
    <t xml:space="preserve">           Diferença de (K) - (J):</t>
  </si>
  <si>
    <t xml:space="preserve">Verificação da diferença entre o Saldo Final da tabela "Movimentação Financeira" e o saldo informado no extrato bancário </t>
  </si>
  <si>
    <t>Saldo informado no extrato bancário (L):</t>
  </si>
  <si>
    <t xml:space="preserve">           Diferença de (K) - (L):</t>
  </si>
  <si>
    <t>Formações, capacitações, reuniões e outras atividades relevantes para o alcance dos objetivos do projeto</t>
  </si>
  <si>
    <t>RED</t>
  </si>
  <si>
    <t>Componente ou Produto/Serviço</t>
  </si>
  <si>
    <t>Nome do evento</t>
  </si>
  <si>
    <t>Data</t>
  </si>
  <si>
    <t>Local</t>
  </si>
  <si>
    <t>Formato</t>
  </si>
  <si>
    <t>Nº Total de Participantes</t>
  </si>
  <si>
    <t>Nº de Participantes Mulheres</t>
  </si>
  <si>
    <t>Duração</t>
  </si>
  <si>
    <t>Objetivo</t>
  </si>
  <si>
    <t>Nº do RED</t>
  </si>
  <si>
    <t>Código do Componente ou Produto/Serviço no QUF, ex 1.1.1]</t>
  </si>
  <si>
    <t>dd/mm/aaaa</t>
  </si>
  <si>
    <t>Cidade - Estado e local</t>
  </si>
  <si>
    <t>Presencial, Misto ou Virtual (Síncrono ou Assíncrono)</t>
  </si>
  <si>
    <t xml:space="preserve">[Descrever o objetivo do curso / formação / reunião e qual entidade organizadora, mesmo que seja a própria instituição]
Objetivo:
Entidade organizadora:
</t>
  </si>
  <si>
    <t>Máquinas e Equipamentos adquiridos</t>
  </si>
  <si>
    <t>Máquina ou Equipamento</t>
  </si>
  <si>
    <t>Quantidade</t>
  </si>
  <si>
    <t>Localização da máquina ou equipamento</t>
  </si>
  <si>
    <t>Instituição responsável pela guarda</t>
  </si>
  <si>
    <t>[Descrição do item adquirido]</t>
  </si>
  <si>
    <t>nn</t>
  </si>
  <si>
    <t>Local contendo Cidade - Estado</t>
  </si>
  <si>
    <t xml:space="preserve">[Descrever o objetivo da aquisição]
Objetivo:
</t>
  </si>
  <si>
    <t>[Registrar todas as informações necessárias para a rápida localização dos bens e identificação dos responsáveis pela sua guarda]</t>
  </si>
  <si>
    <t>Acompanhamento de obras civis e suas licenças</t>
  </si>
  <si>
    <t>Intervenção / Produto</t>
  </si>
  <si>
    <t>Descrição da Obra</t>
  </si>
  <si>
    <t>Localização</t>
  </si>
  <si>
    <t>Coordenadas</t>
  </si>
  <si>
    <t>Área</t>
  </si>
  <si>
    <t>Finalidade da obra</t>
  </si>
  <si>
    <t>Data de início da obra</t>
  </si>
  <si>
    <t>Data de término da obra</t>
  </si>
  <si>
    <t>Nº Alvará prefeitura</t>
  </si>
  <si>
    <t>Nº Atestado dos bombeiros</t>
  </si>
  <si>
    <t>Descrição da obra</t>
  </si>
  <si>
    <t>Localização da obra</t>
  </si>
  <si>
    <t>Coordenadas da obra, se disponíveis</t>
  </si>
  <si>
    <t>Área da obra</t>
  </si>
  <si>
    <t>Data de início</t>
  </si>
  <si>
    <t>Data de término</t>
  </si>
  <si>
    <t>Nº do alvará, se aplicável</t>
  </si>
  <si>
    <t>Nº do atestado, se aplicável</t>
  </si>
  <si>
    <t>Áreas com implantação de produção sustentável / SAF ou ecoturismo</t>
  </si>
  <si>
    <t>IDENTIFICAÇÃO</t>
  </si>
  <si>
    <t>Período apoiado pelo projeto</t>
  </si>
  <si>
    <t>ID</t>
  </si>
  <si>
    <t>Nome do produtor / TI ou UC</t>
  </si>
  <si>
    <t>Público beneficiado</t>
  </si>
  <si>
    <t>Município</t>
  </si>
  <si>
    <t>UF</t>
  </si>
  <si>
    <t>Qtde de Beneficiados</t>
  </si>
  <si>
    <t>Cadeias trabalhadas</t>
  </si>
  <si>
    <t>Início</t>
  </si>
  <si>
    <t>Fim</t>
  </si>
  <si>
    <t>Área em hectares</t>
  </si>
  <si>
    <t>Faturamento anual de projetos de produção sustentável</t>
  </si>
  <si>
    <t>*Planilha de preenchimento obrigatório para projetos de inclusão produtiva</t>
  </si>
  <si>
    <t>FATURAMENTO BRUTO DA PRODUÇÃO</t>
  </si>
  <si>
    <t>2.1) In Natura</t>
  </si>
  <si>
    <r>
      <rPr>
        <sz val="11"/>
        <color rgb="FFFF0000"/>
        <rFont val="Arial"/>
        <family val="2"/>
      </rPr>
      <t>IMPORTANTE!</t>
    </r>
    <r>
      <rPr>
        <sz val="11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ANO: o "Ano zero" a ser preenchido é o ano anterior à implementação das ações apoiadas por produto, por exemplo, se um produto começou a ser apoiado em Dezembro de 2023 deve-se começar o preenchimento com dados de 2022. Deve-se indicar o ano da medição. Ex: "Ano 0 - 2022"; "Ano 1 - 2023". Caso a produção desse ano anterior tenha sido zero, preencher com esse dado.</t>
    </r>
  </si>
  <si>
    <t>Identificação do produto. Ex: produção de cacau (kg)</t>
  </si>
  <si>
    <r>
      <t>Ano 0 - 20</t>
    </r>
    <r>
      <rPr>
        <b/>
        <sz val="11"/>
        <color rgb="FFFF0000"/>
        <rFont val="Arial"/>
        <family val="2"/>
      </rPr>
      <t>2x</t>
    </r>
  </si>
  <si>
    <r>
      <t>Ano 1 - 20</t>
    </r>
    <r>
      <rPr>
        <b/>
        <sz val="11"/>
        <color rgb="FFFF0000"/>
        <rFont val="Arial"/>
        <family val="2"/>
      </rPr>
      <t>2x</t>
    </r>
  </si>
  <si>
    <r>
      <t>Ano 2  - 20</t>
    </r>
    <r>
      <rPr>
        <b/>
        <sz val="11"/>
        <color rgb="FFFF0000"/>
        <rFont val="Arial"/>
        <family val="2"/>
      </rPr>
      <t>2x</t>
    </r>
  </si>
  <si>
    <r>
      <t>Ano 3  - 20</t>
    </r>
    <r>
      <rPr>
        <b/>
        <sz val="11"/>
        <color rgb="FFFF0000"/>
        <rFont val="Arial"/>
        <family val="2"/>
      </rPr>
      <t>2x</t>
    </r>
  </si>
  <si>
    <r>
      <t>Ano 4 - 20</t>
    </r>
    <r>
      <rPr>
        <b/>
        <sz val="11"/>
        <color rgb="FFFF0000"/>
        <rFont val="Arial"/>
        <family val="2"/>
      </rPr>
      <t>2x</t>
    </r>
  </si>
  <si>
    <r>
      <t>Ano 5 - 20</t>
    </r>
    <r>
      <rPr>
        <b/>
        <sz val="11"/>
        <color rgb="FFFF0000"/>
        <rFont val="Arial"/>
        <family val="2"/>
      </rPr>
      <t>2x</t>
    </r>
  </si>
  <si>
    <r>
      <t>Ano 6 - 20</t>
    </r>
    <r>
      <rPr>
        <b/>
        <sz val="11"/>
        <color rgb="FFFF0000"/>
        <rFont val="Arial"/>
        <family val="2"/>
      </rPr>
      <t>2x</t>
    </r>
  </si>
  <si>
    <t>Ano 7</t>
  </si>
  <si>
    <t>Ano 8</t>
  </si>
  <si>
    <t>Ano 9</t>
  </si>
  <si>
    <t>Ano 10</t>
  </si>
  <si>
    <t>Ano 11</t>
  </si>
  <si>
    <t>Ano 12</t>
  </si>
  <si>
    <t>Ano 13</t>
  </si>
  <si>
    <t>Ano 14</t>
  </si>
  <si>
    <t>Ano 15</t>
  </si>
  <si>
    <t>Produtos</t>
  </si>
  <si>
    <t>2.2) Beneficiada</t>
  </si>
  <si>
    <t>Identificação do produto. Ex: beneficiamento de cacau (kg)</t>
  </si>
  <si>
    <t xml:space="preserve">EVOLUÇÃO DO PROJETO </t>
  </si>
  <si>
    <t>FATURAMENTO (IN NATURA)</t>
  </si>
  <si>
    <r>
      <rPr>
        <sz val="11"/>
        <color rgb="FFFF0000"/>
        <rFont val="Arial"/>
        <family val="2"/>
      </rPr>
      <t>IMPORTANTE!</t>
    </r>
    <r>
      <rPr>
        <sz val="11"/>
        <color theme="1"/>
        <rFont val="Arial"/>
        <family val="2"/>
      </rPr>
      <t xml:space="preserve">
A planilha abaixo representa um resumo. Ela será preenchida automaticamente com os dados informados no item 2.1, faturamento da produção in natura.</t>
    </r>
  </si>
  <si>
    <t>Ano Base</t>
  </si>
  <si>
    <t>Último Ano</t>
  </si>
  <si>
    <t>Incremento Total</t>
  </si>
  <si>
    <t>TOTAL FATURAMENTO 
(IN NATURA)</t>
  </si>
  <si>
    <t>FATURAMENTO (BENEFICIADOS)</t>
  </si>
  <si>
    <r>
      <rPr>
        <sz val="11"/>
        <color rgb="FFFF0000"/>
        <rFont val="Arial"/>
        <family val="2"/>
      </rPr>
      <t>IMPORTANTE!</t>
    </r>
    <r>
      <rPr>
        <sz val="11"/>
        <color theme="1"/>
        <rFont val="Arial"/>
        <family val="2"/>
      </rPr>
      <t xml:space="preserve">
A planilha abaixo representa um resumo. Ela será preenchida automaticamente com os dados informados no item 2.1, faturamento da produção beneficiada.</t>
    </r>
  </si>
  <si>
    <t>TOTAL FATURAMENTO (BENEFICIADOS)</t>
  </si>
  <si>
    <t>Quadro de Documentos Ambientais</t>
  </si>
  <si>
    <t>Unidade</t>
  </si>
  <si>
    <t>Documento[1] (tipo)</t>
  </si>
  <si>
    <t>Órgão Expedidor</t>
  </si>
  <si>
    <t>nº</t>
  </si>
  <si>
    <t>Data da Expedição</t>
  </si>
  <si>
    <t>Validade</t>
  </si>
  <si>
    <t>XXX</t>
  </si>
  <si>
    <t>DD.MM.AAAA</t>
  </si>
  <si>
    <t>[1] Licenças, Autorizações, Outorgas e afins.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</si>
</sst>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dd/mm/yy"/>
    <numFmt numFmtId="166" formatCode="d/m/yy"/>
    <numFmt numFmtId="167" formatCode="&quot;R$&quot;\ #,##0.00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62"/>
      <name val="Arial"/>
      <family val="2"/>
    </font>
    <font>
      <b/>
      <sz val="11"/>
      <color rgb="FFFF0000"/>
      <name val="Arial"/>
      <family val="2"/>
    </font>
    <font>
      <b/>
      <sz val="11"/>
      <color rgb="FF000000"/>
      <name val="Arial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000080"/>
      <name val="Arial"/>
      <family val="2"/>
    </font>
    <font>
      <u/>
      <sz val="10"/>
      <color theme="1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1"/>
      <color indexed="6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1"/>
      <name val="Segoe UI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4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i/>
      <sz val="10"/>
      <color theme="1" tint="0.499984740745262"/>
      <name val="Arial"/>
      <family val="2"/>
    </font>
    <font>
      <b/>
      <i/>
      <sz val="10"/>
      <color theme="1" tint="0.499984740745262"/>
      <name val="Arial"/>
      <family val="2"/>
    </font>
    <font>
      <b/>
      <i/>
      <sz val="12"/>
      <color theme="1" tint="0.499984740745262"/>
      <name val="Arial"/>
      <family val="2"/>
    </font>
    <font>
      <sz val="8"/>
      <name val="Arial"/>
    </font>
    <font>
      <sz val="9"/>
      <color indexed="81"/>
      <name val="Segoe UI"/>
      <charset val="1"/>
    </font>
    <font>
      <sz val="12"/>
      <color theme="1"/>
      <name val="Arial"/>
      <family val="2"/>
    </font>
    <font>
      <sz val="11"/>
      <color rgb="FFFF0000"/>
      <name val="Arial"/>
      <family val="2"/>
    </font>
    <font>
      <b/>
      <i/>
      <sz val="11"/>
      <color theme="0"/>
      <name val="Arial"/>
      <family val="2"/>
    </font>
    <font>
      <sz val="8"/>
      <name val="Arial"/>
      <family val="2"/>
    </font>
    <font>
      <i/>
      <sz val="11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sz val="10"/>
      <color rgb="FFC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D9E2F3"/>
        <bgColor rgb="FFD9E2F3"/>
      </patternFill>
    </fill>
    <fill>
      <patternFill patternType="solid">
        <fgColor rgb="FFD8D8D8"/>
        <bgColor rgb="FFD8D8D8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2060"/>
        <bgColor rgb="FFD9D9D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D9E2F3"/>
      </patternFill>
    </fill>
    <fill>
      <patternFill patternType="solid">
        <fgColor theme="4" tint="0.79998168889431442"/>
        <bgColor indexed="64"/>
      </patternFill>
    </fill>
  </fills>
  <borders count="9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5" fillId="0" borderId="0"/>
    <xf numFmtId="0" fontId="20" fillId="0" borderId="0" applyNumberForma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" fillId="0" borderId="0"/>
    <xf numFmtId="0" fontId="25" fillId="0" borderId="0" applyNumberFormat="0" applyFill="0" applyBorder="0" applyAlignment="0" applyProtection="0"/>
  </cellStyleXfs>
  <cellXfs count="316">
    <xf numFmtId="0" fontId="0" fillId="0" borderId="0" xfId="0"/>
    <xf numFmtId="0" fontId="4" fillId="0" borderId="0" xfId="0" applyFont="1" applyAlignment="1">
      <alignment horizontal="left" vertical="center"/>
    </xf>
    <xf numFmtId="0" fontId="6" fillId="3" borderId="4" xfId="0" applyFont="1" applyFill="1" applyBorder="1" applyAlignment="1">
      <alignment horizontal="center" vertical="top" wrapText="1"/>
    </xf>
    <xf numFmtId="17" fontId="7" fillId="4" borderId="4" xfId="0" applyNumberFormat="1" applyFont="1" applyFill="1" applyBorder="1" applyAlignment="1">
      <alignment horizontal="center" vertical="top" wrapText="1"/>
    </xf>
    <xf numFmtId="164" fontId="7" fillId="4" borderId="4" xfId="0" applyNumberFormat="1" applyFont="1" applyFill="1" applyBorder="1" applyAlignment="1">
      <alignment horizontal="center" vertical="top" wrapText="1"/>
    </xf>
    <xf numFmtId="164" fontId="7" fillId="4" borderId="4" xfId="0" applyNumberFormat="1" applyFont="1" applyFill="1" applyBorder="1" applyAlignment="1">
      <alignment vertical="top"/>
    </xf>
    <xf numFmtId="164" fontId="7" fillId="0" borderId="0" xfId="0" applyNumberFormat="1" applyFont="1" applyAlignment="1">
      <alignment vertical="top"/>
    </xf>
    <xf numFmtId="164" fontId="7" fillId="0" borderId="5" xfId="0" applyNumberFormat="1" applyFont="1" applyBorder="1" applyAlignment="1">
      <alignment vertical="top"/>
    </xf>
    <xf numFmtId="0" fontId="3" fillId="0" borderId="0" xfId="0" applyFont="1"/>
    <xf numFmtId="164" fontId="3" fillId="5" borderId="0" xfId="0" applyNumberFormat="1" applyFont="1" applyFill="1"/>
    <xf numFmtId="4" fontId="3" fillId="0" borderId="0" xfId="0" applyNumberFormat="1" applyFont="1"/>
    <xf numFmtId="43" fontId="7" fillId="6" borderId="6" xfId="0" applyNumberFormat="1" applyFont="1" applyFill="1" applyBorder="1"/>
    <xf numFmtId="43" fontId="7" fillId="6" borderId="6" xfId="0" applyNumberFormat="1" applyFont="1" applyFill="1" applyBorder="1" applyAlignment="1">
      <alignment horizontal="right"/>
    </xf>
    <xf numFmtId="164" fontId="3" fillId="5" borderId="0" xfId="1" applyFont="1" applyFill="1"/>
    <xf numFmtId="43" fontId="3" fillId="0" borderId="0" xfId="0" applyNumberFormat="1" applyFont="1"/>
    <xf numFmtId="9" fontId="3" fillId="0" borderId="0" xfId="4" applyFont="1"/>
    <xf numFmtId="0" fontId="16" fillId="0" borderId="0" xfId="5" applyFont="1" applyAlignment="1">
      <alignment horizontal="left" wrapText="1"/>
    </xf>
    <xf numFmtId="0" fontId="15" fillId="0" borderId="0" xfId="5" applyAlignment="1">
      <alignment wrapText="1"/>
    </xf>
    <xf numFmtId="0" fontId="15" fillId="0" borderId="0" xfId="5"/>
    <xf numFmtId="0" fontId="19" fillId="7" borderId="26" xfId="5" applyFont="1" applyFill="1" applyBorder="1" applyAlignment="1">
      <alignment horizontal="left" vertical="center" wrapText="1"/>
    </xf>
    <xf numFmtId="0" fontId="19" fillId="7" borderId="6" xfId="5" applyFont="1" applyFill="1" applyBorder="1" applyAlignment="1">
      <alignment horizontal="left" vertical="center" wrapText="1"/>
    </xf>
    <xf numFmtId="0" fontId="19" fillId="7" borderId="27" xfId="5" applyFont="1" applyFill="1" applyBorder="1" applyAlignment="1">
      <alignment horizontal="left" vertical="center" wrapText="1"/>
    </xf>
    <xf numFmtId="0" fontId="19" fillId="7" borderId="5" xfId="5" applyFont="1" applyFill="1" applyBorder="1" applyAlignment="1">
      <alignment horizontal="left" vertical="center" wrapText="1"/>
    </xf>
    <xf numFmtId="0" fontId="19" fillId="0" borderId="17" xfId="5" applyFont="1" applyBorder="1" applyAlignment="1">
      <alignment horizontal="left" vertical="center" wrapText="1"/>
    </xf>
    <xf numFmtId="0" fontId="19" fillId="0" borderId="4" xfId="5" applyFont="1" applyBorder="1" applyAlignment="1">
      <alignment horizontal="left" vertical="center" wrapText="1"/>
    </xf>
    <xf numFmtId="0" fontId="19" fillId="0" borderId="18" xfId="5" applyFont="1" applyBorder="1" applyAlignment="1">
      <alignment horizontal="left" vertical="center" wrapText="1"/>
    </xf>
    <xf numFmtId="0" fontId="19" fillId="0" borderId="3" xfId="5" applyFont="1" applyBorder="1" applyAlignment="1">
      <alignment horizontal="left" vertical="center" wrapText="1"/>
    </xf>
    <xf numFmtId="0" fontId="19" fillId="7" borderId="17" xfId="5" applyFont="1" applyFill="1" applyBorder="1" applyAlignment="1">
      <alignment horizontal="left" vertical="center" wrapText="1"/>
    </xf>
    <xf numFmtId="0" fontId="19" fillId="7" borderId="4" xfId="5" applyFont="1" applyFill="1" applyBorder="1" applyAlignment="1">
      <alignment horizontal="left" vertical="center" wrapText="1"/>
    </xf>
    <xf numFmtId="0" fontId="19" fillId="7" borderId="18" xfId="5" applyFont="1" applyFill="1" applyBorder="1" applyAlignment="1">
      <alignment horizontal="left" vertical="center" wrapText="1"/>
    </xf>
    <xf numFmtId="0" fontId="19" fillId="7" borderId="3" xfId="5" applyFont="1" applyFill="1" applyBorder="1" applyAlignment="1">
      <alignment horizontal="left" vertical="center" wrapText="1"/>
    </xf>
    <xf numFmtId="0" fontId="19" fillId="0" borderId="19" xfId="5" applyFont="1" applyBorder="1" applyAlignment="1">
      <alignment horizontal="left" vertical="center" wrapText="1"/>
    </xf>
    <xf numFmtId="0" fontId="19" fillId="0" borderId="21" xfId="5" applyFont="1" applyBorder="1" applyAlignment="1">
      <alignment horizontal="left" vertical="center" wrapText="1"/>
    </xf>
    <xf numFmtId="0" fontId="19" fillId="0" borderId="22" xfId="5" applyFont="1" applyBorder="1" applyAlignment="1">
      <alignment horizontal="left" vertical="center" wrapText="1"/>
    </xf>
    <xf numFmtId="0" fontId="19" fillId="0" borderId="23" xfId="5" applyFont="1" applyBorder="1" applyAlignment="1">
      <alignment horizontal="left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5" fillId="0" borderId="0" xfId="7" applyFont="1"/>
    <xf numFmtId="0" fontId="15" fillId="0" borderId="4" xfId="7" applyFont="1" applyBorder="1"/>
    <xf numFmtId="0" fontId="15" fillId="0" borderId="6" xfId="7" applyFont="1" applyBorder="1"/>
    <xf numFmtId="16" fontId="15" fillId="0" borderId="4" xfId="7" applyNumberFormat="1" applyFont="1" applyBorder="1" applyAlignment="1">
      <alignment horizontal="center"/>
    </xf>
    <xf numFmtId="0" fontId="15" fillId="0" borderId="4" xfId="7" applyFont="1" applyBorder="1" applyAlignment="1">
      <alignment horizontal="center"/>
    </xf>
    <xf numFmtId="164" fontId="7" fillId="4" borderId="6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0" fontId="9" fillId="0" borderId="9" xfId="2" applyFont="1" applyBorder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39" fontId="7" fillId="0" borderId="0" xfId="2" applyNumberFormat="1" applyFont="1" applyAlignment="1">
      <alignment vertical="top"/>
    </xf>
    <xf numFmtId="0" fontId="9" fillId="0" borderId="0" xfId="0" applyFont="1" applyAlignment="1">
      <alignment horizontal="center" vertical="center" wrapText="1"/>
    </xf>
    <xf numFmtId="0" fontId="9" fillId="11" borderId="0" xfId="0" applyFont="1" applyFill="1" applyAlignment="1">
      <alignment horizontal="left" vertical="center" wrapText="1"/>
    </xf>
    <xf numFmtId="0" fontId="9" fillId="11" borderId="0" xfId="0" applyFont="1" applyFill="1" applyAlignment="1">
      <alignment horizontal="center" vertical="center" wrapText="1"/>
    </xf>
    <xf numFmtId="0" fontId="7" fillId="11" borderId="0" xfId="0" applyFont="1" applyFill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/>
    <xf numFmtId="0" fontId="9" fillId="0" borderId="43" xfId="2" applyFont="1" applyBorder="1" applyAlignment="1">
      <alignment vertical="center" wrapText="1"/>
    </xf>
    <xf numFmtId="39" fontId="9" fillId="0" borderId="5" xfId="2" applyNumberFormat="1" applyFont="1" applyBorder="1" applyAlignment="1">
      <alignment vertical="top"/>
    </xf>
    <xf numFmtId="0" fontId="8" fillId="0" borderId="43" xfId="2" applyBorder="1"/>
    <xf numFmtId="0" fontId="24" fillId="0" borderId="0" xfId="0" applyFont="1" applyAlignment="1">
      <alignment horizontal="center"/>
    </xf>
    <xf numFmtId="164" fontId="6" fillId="2" borderId="45" xfId="1" applyFont="1" applyFill="1" applyBorder="1" applyAlignment="1">
      <alignment vertical="top"/>
    </xf>
    <xf numFmtId="164" fontId="6" fillId="2" borderId="42" xfId="1" applyFont="1" applyFill="1" applyBorder="1" applyAlignment="1">
      <alignment vertical="top"/>
    </xf>
    <xf numFmtId="164" fontId="23" fillId="0" borderId="44" xfId="0" applyNumberFormat="1" applyFont="1" applyBorder="1" applyAlignment="1">
      <alignment vertical="center" wrapText="1"/>
    </xf>
    <xf numFmtId="0" fontId="28" fillId="12" borderId="19" xfId="5" applyFont="1" applyFill="1" applyBorder="1" applyAlignment="1">
      <alignment horizontal="left" vertical="center" wrapText="1"/>
    </xf>
    <xf numFmtId="0" fontId="28" fillId="12" borderId="21" xfId="5" applyFont="1" applyFill="1" applyBorder="1" applyAlignment="1">
      <alignment horizontal="left" vertical="center" wrapText="1"/>
    </xf>
    <xf numFmtId="0" fontId="28" fillId="12" borderId="22" xfId="5" applyFont="1" applyFill="1" applyBorder="1" applyAlignment="1">
      <alignment horizontal="left" vertical="center" wrapText="1"/>
    </xf>
    <xf numFmtId="0" fontId="28" fillId="12" borderId="23" xfId="5" applyFont="1" applyFill="1" applyBorder="1" applyAlignment="1">
      <alignment horizontal="left" vertical="center" wrapText="1"/>
    </xf>
    <xf numFmtId="0" fontId="18" fillId="0" borderId="4" xfId="7" applyFont="1" applyBorder="1"/>
    <xf numFmtId="0" fontId="18" fillId="0" borderId="4" xfId="7" applyFont="1" applyBorder="1" applyAlignment="1">
      <alignment horizontal="center"/>
    </xf>
    <xf numFmtId="14" fontId="18" fillId="0" borderId="4" xfId="7" applyNumberFormat="1" applyFont="1" applyBorder="1" applyAlignment="1">
      <alignment horizontal="center"/>
    </xf>
    <xf numFmtId="0" fontId="18" fillId="0" borderId="1" xfId="7" applyFont="1" applyBorder="1" applyAlignment="1">
      <alignment horizontal="center"/>
    </xf>
    <xf numFmtId="0" fontId="15" fillId="0" borderId="1" xfId="7" applyFont="1" applyBorder="1" applyAlignment="1">
      <alignment horizontal="center"/>
    </xf>
    <xf numFmtId="0" fontId="18" fillId="0" borderId="39" xfId="7" applyFont="1" applyBorder="1"/>
    <xf numFmtId="0" fontId="18" fillId="0" borderId="39" xfId="7" applyFont="1" applyBorder="1" applyAlignment="1">
      <alignment horizontal="center"/>
    </xf>
    <xf numFmtId="0" fontId="18" fillId="0" borderId="8" xfId="7" applyFont="1" applyBorder="1" applyAlignment="1">
      <alignment horizontal="center"/>
    </xf>
    <xf numFmtId="166" fontId="18" fillId="0" borderId="39" xfId="7" applyNumberFormat="1" applyFont="1" applyBorder="1" applyAlignment="1">
      <alignment horizontal="center"/>
    </xf>
    <xf numFmtId="165" fontId="18" fillId="0" borderId="4" xfId="7" applyNumberFormat="1" applyFont="1" applyBorder="1" applyAlignment="1">
      <alignment horizontal="center"/>
    </xf>
    <xf numFmtId="165" fontId="18" fillId="0" borderId="1" xfId="7" applyNumberFormat="1" applyFont="1" applyBorder="1" applyAlignment="1">
      <alignment horizontal="center"/>
    </xf>
    <xf numFmtId="0" fontId="29" fillId="0" borderId="0" xfId="9" applyFont="1"/>
    <xf numFmtId="0" fontId="15" fillId="0" borderId="0" xfId="9" applyFont="1"/>
    <xf numFmtId="0" fontId="7" fillId="0" borderId="4" xfId="9" applyFont="1" applyBorder="1" applyAlignment="1">
      <alignment horizontal="left" vertical="center" wrapText="1"/>
    </xf>
    <xf numFmtId="0" fontId="7" fillId="0" borderId="4" xfId="9" applyFont="1" applyBorder="1" applyAlignment="1">
      <alignment vertical="center"/>
    </xf>
    <xf numFmtId="0" fontId="7" fillId="0" borderId="4" xfId="9" applyFont="1" applyBorder="1" applyAlignment="1">
      <alignment horizontal="center" vertical="center" wrapText="1"/>
    </xf>
    <xf numFmtId="0" fontId="7" fillId="0" borderId="4" xfId="9" applyFont="1" applyBorder="1" applyAlignment="1">
      <alignment vertical="center" wrapText="1"/>
    </xf>
    <xf numFmtId="0" fontId="7" fillId="5" borderId="0" xfId="9" applyFont="1" applyFill="1"/>
    <xf numFmtId="0" fontId="7" fillId="5" borderId="0" xfId="9" applyFont="1" applyFill="1" applyAlignment="1">
      <alignment horizontal="center"/>
    </xf>
    <xf numFmtId="0" fontId="7" fillId="5" borderId="0" xfId="9" applyFont="1" applyFill="1" applyAlignment="1">
      <alignment horizontal="center" vertical="center"/>
    </xf>
    <xf numFmtId="0" fontId="7" fillId="5" borderId="4" xfId="9" applyFont="1" applyFill="1" applyBorder="1" applyAlignment="1">
      <alignment horizontal="center"/>
    </xf>
    <xf numFmtId="0" fontId="7" fillId="5" borderId="4" xfId="9" applyFont="1" applyFill="1" applyBorder="1" applyAlignment="1">
      <alignment horizontal="center" vertical="center"/>
    </xf>
    <xf numFmtId="0" fontId="6" fillId="5" borderId="0" xfId="9" applyFont="1" applyFill="1"/>
    <xf numFmtId="0" fontId="28" fillId="0" borderId="0" xfId="0" applyFont="1"/>
    <xf numFmtId="0" fontId="7" fillId="0" borderId="0" xfId="0" applyFont="1"/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7" fillId="0" borderId="0" xfId="7" applyFont="1" applyAlignment="1">
      <alignment horizontal="center" vertical="center" wrapText="1"/>
    </xf>
    <xf numFmtId="0" fontId="32" fillId="0" borderId="4" xfId="7" applyFont="1" applyBorder="1" applyAlignment="1">
      <alignment horizontal="center" vertical="center" wrapText="1"/>
    </xf>
    <xf numFmtId="0" fontId="32" fillId="0" borderId="4" xfId="7" applyFont="1" applyBorder="1" applyAlignment="1">
      <alignment vertical="center" wrapText="1"/>
    </xf>
    <xf numFmtId="0" fontId="33" fillId="0" borderId="4" xfId="7" applyFont="1" applyBorder="1" applyAlignment="1">
      <alignment horizontal="center" vertical="center" wrapText="1"/>
    </xf>
    <xf numFmtId="0" fontId="31" fillId="0" borderId="0" xfId="7" applyFont="1" applyAlignment="1">
      <alignment wrapText="1"/>
    </xf>
    <xf numFmtId="0" fontId="31" fillId="0" borderId="0" xfId="9" applyFont="1" applyAlignment="1">
      <alignment wrapText="1"/>
    </xf>
    <xf numFmtId="0" fontId="0" fillId="0" borderId="0" xfId="0" applyAlignment="1">
      <alignment horizontal="center"/>
    </xf>
    <xf numFmtId="0" fontId="11" fillId="7" borderId="24" xfId="5" applyFont="1" applyFill="1" applyBorder="1" applyAlignment="1">
      <alignment horizontal="left" vertical="center" wrapText="1"/>
    </xf>
    <xf numFmtId="0" fontId="34" fillId="0" borderId="0" xfId="7" applyFont="1" applyAlignment="1">
      <alignment horizontal="left" vertical="center"/>
    </xf>
    <xf numFmtId="0" fontId="15" fillId="0" borderId="0" xfId="0" applyFont="1"/>
    <xf numFmtId="0" fontId="37" fillId="0" borderId="0" xfId="0" applyFont="1" applyAlignment="1">
      <alignment horizontal="left" vertical="center"/>
    </xf>
    <xf numFmtId="0" fontId="15" fillId="0" borderId="50" xfId="0" applyFont="1" applyBorder="1"/>
    <xf numFmtId="0" fontId="15" fillId="0" borderId="53" xfId="0" applyFont="1" applyBorder="1"/>
    <xf numFmtId="0" fontId="15" fillId="0" borderId="54" xfId="0" applyFont="1" applyBorder="1"/>
    <xf numFmtId="0" fontId="15" fillId="0" borderId="55" xfId="0" applyFont="1" applyBorder="1"/>
    <xf numFmtId="0" fontId="15" fillId="0" borderId="56" xfId="0" applyFont="1" applyBorder="1"/>
    <xf numFmtId="0" fontId="15" fillId="0" borderId="57" xfId="0" applyFont="1" applyBorder="1"/>
    <xf numFmtId="0" fontId="15" fillId="0" borderId="58" xfId="0" applyFont="1" applyBorder="1"/>
    <xf numFmtId="0" fontId="15" fillId="0" borderId="59" xfId="0" applyFont="1" applyBorder="1"/>
    <xf numFmtId="0" fontId="15" fillId="0" borderId="60" xfId="0" applyFont="1" applyBorder="1"/>
    <xf numFmtId="0" fontId="15" fillId="0" borderId="63" xfId="0" applyFont="1" applyBorder="1"/>
    <xf numFmtId="0" fontId="15" fillId="0" borderId="36" xfId="0" applyFont="1" applyBorder="1"/>
    <xf numFmtId="0" fontId="38" fillId="0" borderId="64" xfId="0" applyFont="1" applyBorder="1"/>
    <xf numFmtId="0" fontId="38" fillId="0" borderId="52" xfId="0" applyFont="1" applyBorder="1"/>
    <xf numFmtId="0" fontId="38" fillId="0" borderId="54" xfId="0" applyFont="1" applyBorder="1"/>
    <xf numFmtId="0" fontId="15" fillId="0" borderId="68" xfId="0" applyFont="1" applyBorder="1"/>
    <xf numFmtId="0" fontId="17" fillId="0" borderId="4" xfId="0" applyFont="1" applyBorder="1" applyAlignment="1">
      <alignment horizontal="center"/>
    </xf>
    <xf numFmtId="167" fontId="15" fillId="0" borderId="4" xfId="0" applyNumberFormat="1" applyFont="1" applyBorder="1"/>
    <xf numFmtId="0" fontId="15" fillId="0" borderId="70" xfId="0" applyFont="1" applyBorder="1"/>
    <xf numFmtId="0" fontId="15" fillId="0" borderId="71" xfId="0" applyFont="1" applyBorder="1"/>
    <xf numFmtId="0" fontId="15" fillId="0" borderId="72" xfId="0" applyFont="1" applyBorder="1"/>
    <xf numFmtId="0" fontId="15" fillId="0" borderId="73" xfId="0" applyFont="1" applyBorder="1"/>
    <xf numFmtId="0" fontId="15" fillId="0" borderId="9" xfId="0" applyFont="1" applyBorder="1"/>
    <xf numFmtId="0" fontId="15" fillId="0" borderId="58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7" fillId="5" borderId="4" xfId="0" applyFont="1" applyFill="1" applyBorder="1" applyAlignment="1">
      <alignment horizontal="center" vertical="center" wrapText="1"/>
    </xf>
    <xf numFmtId="167" fontId="15" fillId="13" borderId="4" xfId="0" applyNumberFormat="1" applyFont="1" applyFill="1" applyBorder="1" applyAlignment="1">
      <alignment horizontal="center" vertical="center"/>
    </xf>
    <xf numFmtId="0" fontId="7" fillId="0" borderId="56" xfId="0" applyFont="1" applyBorder="1"/>
    <xf numFmtId="0" fontId="28" fillId="0" borderId="57" xfId="0" applyFont="1" applyBorder="1"/>
    <xf numFmtId="0" fontId="7" fillId="0" borderId="57" xfId="0" applyFont="1" applyBorder="1"/>
    <xf numFmtId="0" fontId="15" fillId="0" borderId="0" xfId="0" applyFont="1" applyAlignment="1">
      <alignment horizontal="center" vertical="center"/>
    </xf>
    <xf numFmtId="167" fontId="15" fillId="13" borderId="4" xfId="0" applyNumberFormat="1" applyFont="1" applyFill="1" applyBorder="1" applyAlignment="1">
      <alignment horizontal="center" vertical="center" wrapText="1"/>
    </xf>
    <xf numFmtId="0" fontId="15" fillId="0" borderId="76" xfId="0" applyFont="1" applyBorder="1"/>
    <xf numFmtId="0" fontId="15" fillId="0" borderId="77" xfId="0" applyFont="1" applyBorder="1"/>
    <xf numFmtId="0" fontId="15" fillId="0" borderId="78" xfId="0" applyFont="1" applyBorder="1"/>
    <xf numFmtId="0" fontId="15" fillId="0" borderId="79" xfId="0" applyFont="1" applyBorder="1"/>
    <xf numFmtId="0" fontId="38" fillId="0" borderId="52" xfId="0" applyFont="1" applyBorder="1" applyAlignment="1">
      <alignment vertical="center"/>
    </xf>
    <xf numFmtId="0" fontId="41" fillId="0" borderId="17" xfId="7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0" fontId="17" fillId="10" borderId="80" xfId="0" applyFont="1" applyFill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32" fillId="0" borderId="17" xfId="7" applyFont="1" applyBorder="1" applyAlignment="1">
      <alignment horizontal="center" vertical="center" wrapText="1"/>
    </xf>
    <xf numFmtId="167" fontId="15" fillId="0" borderId="18" xfId="0" applyNumberFormat="1" applyFont="1" applyBorder="1"/>
    <xf numFmtId="0" fontId="17" fillId="0" borderId="17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wrapText="1"/>
    </xf>
    <xf numFmtId="0" fontId="17" fillId="0" borderId="19" xfId="0" applyFont="1" applyBorder="1" applyAlignment="1">
      <alignment horizontal="center" wrapText="1"/>
    </xf>
    <xf numFmtId="167" fontId="15" fillId="0" borderId="21" xfId="0" applyNumberFormat="1" applyFont="1" applyBorder="1"/>
    <xf numFmtId="167" fontId="15" fillId="0" borderId="22" xfId="0" applyNumberFormat="1" applyFont="1" applyBorder="1"/>
    <xf numFmtId="0" fontId="15" fillId="0" borderId="81" xfId="0" applyFont="1" applyBorder="1"/>
    <xf numFmtId="0" fontId="15" fillId="0" borderId="64" xfId="0" applyFont="1" applyBorder="1"/>
    <xf numFmtId="167" fontId="15" fillId="0" borderId="0" xfId="0" applyNumberFormat="1" applyFont="1"/>
    <xf numFmtId="167" fontId="15" fillId="0" borderId="54" xfId="0" applyNumberFormat="1" applyFont="1" applyBorder="1"/>
    <xf numFmtId="167" fontId="15" fillId="0" borderId="52" xfId="0" applyNumberFormat="1" applyFont="1" applyBorder="1"/>
    <xf numFmtId="167" fontId="15" fillId="0" borderId="43" xfId="0" applyNumberFormat="1" applyFont="1" applyBorder="1"/>
    <xf numFmtId="167" fontId="15" fillId="0" borderId="82" xfId="0" applyNumberFormat="1" applyFont="1" applyBorder="1"/>
    <xf numFmtId="0" fontId="15" fillId="0" borderId="83" xfId="0" applyFont="1" applyBorder="1"/>
    <xf numFmtId="0" fontId="15" fillId="0" borderId="84" xfId="0" applyFont="1" applyBorder="1"/>
    <xf numFmtId="0" fontId="17" fillId="10" borderId="80" xfId="0" applyFont="1" applyFill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27" fillId="9" borderId="24" xfId="0" applyFont="1" applyFill="1" applyBorder="1" applyAlignment="1">
      <alignment horizontal="center" vertical="center"/>
    </xf>
    <xf numFmtId="0" fontId="11" fillId="14" borderId="24" xfId="5" applyFont="1" applyFill="1" applyBorder="1" applyAlignment="1">
      <alignment horizontal="left" vertical="center" wrapText="1"/>
    </xf>
    <xf numFmtId="0" fontId="17" fillId="15" borderId="4" xfId="7" applyFont="1" applyFill="1" applyBorder="1" applyAlignment="1">
      <alignment horizontal="center" vertical="center" wrapText="1"/>
    </xf>
    <xf numFmtId="0" fontId="17" fillId="15" borderId="39" xfId="7" applyFont="1" applyFill="1" applyBorder="1" applyAlignment="1">
      <alignment horizontal="center" vertical="center" wrapText="1"/>
    </xf>
    <xf numFmtId="0" fontId="6" fillId="15" borderId="4" xfId="9" applyFont="1" applyFill="1" applyBorder="1" applyAlignment="1">
      <alignment horizontal="center" vertical="center" wrapText="1"/>
    </xf>
    <xf numFmtId="0" fontId="6" fillId="15" borderId="4" xfId="9" applyFont="1" applyFill="1" applyBorder="1" applyAlignment="1">
      <alignment horizontal="center" vertical="center" shrinkToFit="1"/>
    </xf>
    <xf numFmtId="0" fontId="17" fillId="15" borderId="4" xfId="9" applyFont="1" applyFill="1" applyBorder="1" applyAlignment="1">
      <alignment horizontal="center" vertical="center" wrapText="1"/>
    </xf>
    <xf numFmtId="0" fontId="6" fillId="15" borderId="4" xfId="9" applyFont="1" applyFill="1" applyBorder="1" applyAlignment="1">
      <alignment horizontal="center" vertical="center"/>
    </xf>
    <xf numFmtId="0" fontId="7" fillId="15" borderId="35" xfId="0" applyFont="1" applyFill="1" applyBorder="1" applyAlignment="1">
      <alignment horizontal="center" vertical="center" wrapText="1"/>
    </xf>
    <xf numFmtId="0" fontId="7" fillId="15" borderId="36" xfId="0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horizontal="center" vertical="center" wrapText="1"/>
    </xf>
    <xf numFmtId="0" fontId="22" fillId="15" borderId="65" xfId="0" applyFont="1" applyFill="1" applyBorder="1" applyAlignment="1">
      <alignment vertical="center"/>
    </xf>
    <xf numFmtId="0" fontId="22" fillId="15" borderId="86" xfId="0" applyFont="1" applyFill="1" applyBorder="1" applyAlignment="1">
      <alignment vertical="center"/>
    </xf>
    <xf numFmtId="0" fontId="22" fillId="15" borderId="87" xfId="0" applyFont="1" applyFill="1" applyBorder="1" applyAlignment="1">
      <alignment horizontal="center" vertical="center"/>
    </xf>
    <xf numFmtId="0" fontId="27" fillId="9" borderId="1" xfId="0" applyFont="1" applyFill="1" applyBorder="1" applyAlignment="1">
      <alignment horizontal="left" vertical="center" wrapText="1"/>
    </xf>
    <xf numFmtId="0" fontId="7" fillId="0" borderId="17" xfId="9" applyFont="1" applyBorder="1" applyAlignment="1">
      <alignment horizontal="left" vertical="center" wrapText="1"/>
    </xf>
    <xf numFmtId="0" fontId="7" fillId="0" borderId="18" xfId="9" applyFont="1" applyBorder="1" applyAlignment="1">
      <alignment horizontal="left" vertical="center" wrapText="1"/>
    </xf>
    <xf numFmtId="0" fontId="7" fillId="0" borderId="19" xfId="9" applyFont="1" applyBorder="1" applyAlignment="1">
      <alignment horizontal="left" vertical="center" wrapText="1"/>
    </xf>
    <xf numFmtId="0" fontId="7" fillId="0" borderId="21" xfId="9" applyFont="1" applyBorder="1" applyAlignment="1">
      <alignment horizontal="left" vertical="center" wrapText="1"/>
    </xf>
    <xf numFmtId="0" fontId="7" fillId="0" borderId="21" xfId="9" applyFont="1" applyBorder="1" applyAlignment="1">
      <alignment vertical="center"/>
    </xf>
    <xf numFmtId="0" fontId="7" fillId="0" borderId="21" xfId="9" applyFont="1" applyBorder="1" applyAlignment="1">
      <alignment horizontal="center" vertical="center" wrapText="1"/>
    </xf>
    <xf numFmtId="0" fontId="7" fillId="0" borderId="22" xfId="9" applyFont="1" applyBorder="1" applyAlignment="1">
      <alignment horizontal="left" vertical="center" wrapText="1"/>
    </xf>
    <xf numFmtId="0" fontId="6" fillId="15" borderId="18" xfId="9" applyFont="1" applyFill="1" applyBorder="1" applyAlignment="1">
      <alignment horizontal="center" vertical="center" wrapText="1"/>
    </xf>
    <xf numFmtId="0" fontId="6" fillId="15" borderId="17" xfId="9" applyFont="1" applyFill="1" applyBorder="1" applyAlignment="1">
      <alignment vertical="center" shrinkToFit="1"/>
    </xf>
    <xf numFmtId="0" fontId="6" fillId="15" borderId="18" xfId="9" quotePrefix="1" applyFont="1" applyFill="1" applyBorder="1" applyAlignment="1">
      <alignment horizontal="center" vertical="center" wrapText="1"/>
    </xf>
    <xf numFmtId="0" fontId="7" fillId="5" borderId="17" xfId="9" applyFont="1" applyFill="1" applyBorder="1" applyAlignment="1">
      <alignment horizontal="center"/>
    </xf>
    <xf numFmtId="0" fontId="7" fillId="5" borderId="18" xfId="9" applyFont="1" applyFill="1" applyBorder="1" applyAlignment="1">
      <alignment horizontal="center" vertical="center"/>
    </xf>
    <xf numFmtId="0" fontId="7" fillId="5" borderId="19" xfId="9" applyFont="1" applyFill="1" applyBorder="1" applyAlignment="1">
      <alignment horizontal="center"/>
    </xf>
    <xf numFmtId="0" fontId="7" fillId="5" borderId="21" xfId="9" applyFont="1" applyFill="1" applyBorder="1" applyAlignment="1">
      <alignment horizontal="center"/>
    </xf>
    <xf numFmtId="0" fontId="7" fillId="5" borderId="21" xfId="9" applyFont="1" applyFill="1" applyBorder="1" applyAlignment="1">
      <alignment horizontal="center" vertical="center"/>
    </xf>
    <xf numFmtId="0" fontId="7" fillId="5" borderId="22" xfId="9" applyFont="1" applyFill="1" applyBorder="1" applyAlignment="1">
      <alignment horizontal="center" vertical="center"/>
    </xf>
    <xf numFmtId="0" fontId="17" fillId="15" borderId="17" xfId="7" applyFont="1" applyFill="1" applyBorder="1" applyAlignment="1">
      <alignment horizontal="center" vertical="center" wrapText="1"/>
    </xf>
    <xf numFmtId="0" fontId="17" fillId="15" borderId="18" xfId="7" applyFont="1" applyFill="1" applyBorder="1" applyAlignment="1">
      <alignment horizontal="center" vertical="center" wrapText="1"/>
    </xf>
    <xf numFmtId="0" fontId="32" fillId="0" borderId="0" xfId="7" applyFont="1" applyAlignment="1">
      <alignment horizontal="center" vertical="center" wrapText="1"/>
    </xf>
    <xf numFmtId="0" fontId="32" fillId="0" borderId="18" xfId="7" applyFont="1" applyBorder="1" applyAlignment="1">
      <alignment horizontal="center" vertical="center" wrapText="1"/>
    </xf>
    <xf numFmtId="0" fontId="15" fillId="0" borderId="17" xfId="7" applyFont="1" applyBorder="1" applyAlignment="1">
      <alignment horizontal="center"/>
    </xf>
    <xf numFmtId="0" fontId="18" fillId="0" borderId="18" xfId="7" applyFont="1" applyBorder="1"/>
    <xf numFmtId="0" fontId="15" fillId="0" borderId="17" xfId="7" applyFont="1" applyBorder="1"/>
    <xf numFmtId="0" fontId="15" fillId="0" borderId="27" xfId="7" applyFont="1" applyBorder="1"/>
    <xf numFmtId="0" fontId="15" fillId="0" borderId="18" xfId="7" applyFont="1" applyBorder="1"/>
    <xf numFmtId="0" fontId="15" fillId="0" borderId="19" xfId="7" applyFont="1" applyBorder="1"/>
    <xf numFmtId="0" fontId="15" fillId="0" borderId="21" xfId="7" applyFont="1" applyBorder="1"/>
    <xf numFmtId="0" fontId="15" fillId="0" borderId="22" xfId="7" applyFont="1" applyBorder="1"/>
    <xf numFmtId="0" fontId="32" fillId="0" borderId="0" xfId="7" applyFont="1" applyAlignment="1">
      <alignment vertical="center" wrapText="1"/>
    </xf>
    <xf numFmtId="0" fontId="32" fillId="0" borderId="18" xfId="7" applyFont="1" applyBorder="1" applyAlignment="1">
      <alignment vertical="center" wrapText="1"/>
    </xf>
    <xf numFmtId="0" fontId="27" fillId="12" borderId="88" xfId="5" applyFont="1" applyFill="1" applyBorder="1" applyAlignment="1">
      <alignment horizontal="center" vertical="center" wrapText="1"/>
    </xf>
    <xf numFmtId="0" fontId="15" fillId="8" borderId="28" xfId="5" applyFill="1" applyBorder="1" applyAlignment="1">
      <alignment horizontal="left" vertical="center" wrapText="1"/>
    </xf>
    <xf numFmtId="0" fontId="15" fillId="8" borderId="2" xfId="5" applyFill="1" applyBorder="1" applyAlignment="1">
      <alignment horizontal="left" vertical="center" wrapText="1"/>
    </xf>
    <xf numFmtId="0" fontId="15" fillId="8" borderId="29" xfId="5" applyFill="1" applyBorder="1" applyAlignment="1">
      <alignment horizontal="left" vertical="center" wrapText="1"/>
    </xf>
    <xf numFmtId="0" fontId="15" fillId="8" borderId="30" xfId="5" applyFill="1" applyBorder="1" applyAlignment="1">
      <alignment horizontal="left" vertical="center" wrapText="1"/>
    </xf>
    <xf numFmtId="0" fontId="15" fillId="8" borderId="31" xfId="5" applyFill="1" applyBorder="1" applyAlignment="1">
      <alignment horizontal="left" vertical="center" wrapText="1"/>
    </xf>
    <xf numFmtId="0" fontId="27" fillId="12" borderId="89" xfId="5" applyFont="1" applyFill="1" applyBorder="1" applyAlignment="1">
      <alignment horizontal="left" vertical="center" wrapText="1"/>
    </xf>
    <xf numFmtId="0" fontId="27" fillId="12" borderId="90" xfId="5" applyFont="1" applyFill="1" applyBorder="1" applyAlignment="1">
      <alignment horizontal="left" vertical="center" wrapText="1"/>
    </xf>
    <xf numFmtId="0" fontId="27" fillId="12" borderId="91" xfId="5" applyFont="1" applyFill="1" applyBorder="1" applyAlignment="1">
      <alignment horizontal="left" vertical="center" wrapText="1"/>
    </xf>
    <xf numFmtId="0" fontId="17" fillId="0" borderId="0" xfId="5" applyFont="1"/>
    <xf numFmtId="0" fontId="17" fillId="15" borderId="17" xfId="9" applyFont="1" applyFill="1" applyBorder="1" applyAlignment="1">
      <alignment horizontal="center" vertical="center" wrapText="1"/>
    </xf>
    <xf numFmtId="0" fontId="17" fillId="15" borderId="18" xfId="9" applyFont="1" applyFill="1" applyBorder="1" applyAlignment="1">
      <alignment horizontal="center" vertical="center" wrapText="1"/>
    </xf>
    <xf numFmtId="0" fontId="17" fillId="0" borderId="0" xfId="9" applyFont="1"/>
    <xf numFmtId="0" fontId="5" fillId="0" borderId="64" xfId="0" applyFont="1" applyBorder="1" applyAlignment="1">
      <alignment horizontal="center" vertical="center"/>
    </xf>
    <xf numFmtId="0" fontId="15" fillId="0" borderId="66" xfId="0" applyFont="1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/>
    </xf>
    <xf numFmtId="0" fontId="15" fillId="0" borderId="74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 wrapText="1"/>
    </xf>
    <xf numFmtId="0" fontId="15" fillId="0" borderId="75" xfId="0" applyFont="1" applyBorder="1" applyAlignment="1">
      <alignment horizontal="center" vertical="center"/>
    </xf>
    <xf numFmtId="0" fontId="15" fillId="0" borderId="62" xfId="0" applyFont="1" applyBorder="1" applyAlignment="1">
      <alignment horizontal="center" vertical="center"/>
    </xf>
    <xf numFmtId="0" fontId="27" fillId="5" borderId="92" xfId="0" applyFont="1" applyFill="1" applyBorder="1" applyAlignment="1">
      <alignment horizontal="center"/>
    </xf>
    <xf numFmtId="0" fontId="27" fillId="5" borderId="40" xfId="0" applyFont="1" applyFill="1" applyBorder="1" applyAlignment="1">
      <alignment horizontal="center"/>
    </xf>
    <xf numFmtId="0" fontId="15" fillId="0" borderId="93" xfId="0" applyFont="1" applyBorder="1" applyAlignment="1">
      <alignment horizontal="center" vertical="center"/>
    </xf>
    <xf numFmtId="0" fontId="15" fillId="0" borderId="94" xfId="0" applyFont="1" applyBorder="1" applyAlignment="1">
      <alignment horizontal="center" vertical="center"/>
    </xf>
    <xf numFmtId="0" fontId="17" fillId="5" borderId="12" xfId="0" applyFont="1" applyFill="1" applyBorder="1" applyAlignment="1">
      <alignment horizontal="center" vertical="center"/>
    </xf>
    <xf numFmtId="0" fontId="17" fillId="5" borderId="1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/>
    </xf>
    <xf numFmtId="167" fontId="15" fillId="13" borderId="18" xfId="0" applyNumberFormat="1" applyFont="1" applyFill="1" applyBorder="1" applyAlignment="1">
      <alignment horizontal="center" vertical="center"/>
    </xf>
    <xf numFmtId="2" fontId="7" fillId="5" borderId="21" xfId="0" applyNumberFormat="1" applyFont="1" applyFill="1" applyBorder="1" applyAlignment="1">
      <alignment horizontal="center" vertical="center"/>
    </xf>
    <xf numFmtId="2" fontId="7" fillId="5" borderId="22" xfId="0" applyNumberFormat="1" applyFont="1" applyFill="1" applyBorder="1" applyAlignment="1">
      <alignment horizontal="center" vertical="center"/>
    </xf>
    <xf numFmtId="0" fontId="15" fillId="0" borderId="96" xfId="0" applyFont="1" applyBorder="1"/>
    <xf numFmtId="0" fontId="17" fillId="0" borderId="40" xfId="0" applyFont="1" applyBorder="1" applyAlignment="1">
      <alignment horizontal="center" vertical="center"/>
    </xf>
    <xf numFmtId="167" fontId="15" fillId="13" borderId="18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164" fontId="6" fillId="0" borderId="4" xfId="0" applyNumberFormat="1" applyFont="1" applyBorder="1" applyAlignment="1">
      <alignment vertical="top"/>
    </xf>
    <xf numFmtId="164" fontId="7" fillId="0" borderId="4" xfId="0" applyNumberFormat="1" applyFont="1" applyBorder="1" applyAlignment="1">
      <alignment vertical="top"/>
    </xf>
    <xf numFmtId="43" fontId="7" fillId="0" borderId="6" xfId="0" applyNumberFormat="1" applyFont="1" applyBorder="1"/>
    <xf numFmtId="0" fontId="43" fillId="9" borderId="24" xfId="7" applyFont="1" applyFill="1" applyBorder="1" applyAlignment="1">
      <alignment horizontal="left" vertical="center"/>
    </xf>
    <xf numFmtId="0" fontId="43" fillId="9" borderId="49" xfId="7" applyFont="1" applyFill="1" applyBorder="1" applyAlignment="1">
      <alignment horizontal="left" vertical="center"/>
    </xf>
    <xf numFmtId="0" fontId="43" fillId="9" borderId="25" xfId="7" applyFont="1" applyFill="1" applyBorder="1" applyAlignment="1">
      <alignment horizontal="left" vertical="center"/>
    </xf>
    <xf numFmtId="0" fontId="15" fillId="8" borderId="28" xfId="5" applyFill="1" applyBorder="1" applyAlignment="1">
      <alignment horizontal="left" vertical="center" wrapText="1"/>
    </xf>
    <xf numFmtId="0" fontId="27" fillId="12" borderId="12" xfId="5" applyFont="1" applyFill="1" applyBorder="1" applyAlignment="1">
      <alignment horizontal="center" vertical="center" wrapText="1"/>
    </xf>
    <xf numFmtId="0" fontId="27" fillId="12" borderId="13" xfId="5" applyFont="1" applyFill="1" applyBorder="1" applyAlignment="1">
      <alignment horizontal="center" vertical="center" wrapText="1"/>
    </xf>
    <xf numFmtId="0" fontId="27" fillId="12" borderId="17" xfId="5" applyFont="1" applyFill="1" applyBorder="1" applyAlignment="1">
      <alignment horizontal="center" vertical="center" wrapText="1"/>
    </xf>
    <xf numFmtId="0" fontId="27" fillId="12" borderId="1" xfId="5" applyFont="1" applyFill="1" applyBorder="1" applyAlignment="1">
      <alignment horizontal="center" vertical="center" wrapText="1"/>
    </xf>
    <xf numFmtId="0" fontId="27" fillId="12" borderId="19" xfId="5" applyFont="1" applyFill="1" applyBorder="1" applyAlignment="1">
      <alignment horizontal="center" vertical="center" wrapText="1"/>
    </xf>
    <xf numFmtId="0" fontId="27" fillId="12" borderId="20" xfId="5" applyFont="1" applyFill="1" applyBorder="1" applyAlignment="1">
      <alignment horizontal="center" vertical="center" wrapText="1"/>
    </xf>
    <xf numFmtId="0" fontId="28" fillId="9" borderId="14" xfId="5" applyFont="1" applyFill="1" applyBorder="1"/>
    <xf numFmtId="0" fontId="28" fillId="9" borderId="15" xfId="5" applyFont="1" applyFill="1" applyBorder="1"/>
    <xf numFmtId="0" fontId="28" fillId="9" borderId="17" xfId="5" applyFont="1" applyFill="1" applyBorder="1"/>
    <xf numFmtId="0" fontId="28" fillId="9" borderId="4" xfId="5" applyFont="1" applyFill="1" applyBorder="1"/>
    <xf numFmtId="0" fontId="28" fillId="9" borderId="18" xfId="5" applyFont="1" applyFill="1" applyBorder="1"/>
    <xf numFmtId="0" fontId="27" fillId="12" borderId="16" xfId="5" applyFont="1" applyFill="1" applyBorder="1" applyAlignment="1">
      <alignment horizontal="center" vertical="center" wrapText="1"/>
    </xf>
    <xf numFmtId="0" fontId="28" fillId="9" borderId="3" xfId="5" applyFont="1" applyFill="1" applyBorder="1"/>
    <xf numFmtId="0" fontId="11" fillId="7" borderId="24" xfId="5" applyFont="1" applyFill="1" applyBorder="1" applyAlignment="1">
      <alignment horizontal="left" vertical="center" wrapText="1"/>
    </xf>
    <xf numFmtId="0" fontId="11" fillId="7" borderId="25" xfId="5" applyFont="1" applyFill="1" applyBorder="1" applyAlignment="1">
      <alignment horizontal="left" vertical="center" wrapText="1"/>
    </xf>
    <xf numFmtId="0" fontId="15" fillId="8" borderId="30" xfId="5" applyFill="1" applyBorder="1" applyAlignment="1">
      <alignment horizontal="left" vertical="center" wrapText="1"/>
    </xf>
    <xf numFmtId="0" fontId="44" fillId="0" borderId="0" xfId="5" applyFont="1" applyAlignment="1">
      <alignment horizontal="left" vertical="top" wrapText="1"/>
    </xf>
    <xf numFmtId="0" fontId="44" fillId="0" borderId="85" xfId="0" applyFont="1" applyBorder="1" applyAlignment="1">
      <alignment horizontal="left" vertical="top" wrapText="1"/>
    </xf>
    <xf numFmtId="0" fontId="42" fillId="9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17" fontId="6" fillId="2" borderId="42" xfId="0" applyNumberFormat="1" applyFont="1" applyFill="1" applyBorder="1" applyAlignment="1">
      <alignment horizontal="center" vertical="top"/>
    </xf>
    <xf numFmtId="17" fontId="6" fillId="2" borderId="43" xfId="0" applyNumberFormat="1" applyFont="1" applyFill="1" applyBorder="1" applyAlignment="1">
      <alignment horizontal="center" vertical="top"/>
    </xf>
    <xf numFmtId="0" fontId="23" fillId="0" borderId="46" xfId="0" applyFont="1" applyBorder="1" applyAlignment="1">
      <alignment horizontal="right" vertical="center" wrapText="1"/>
    </xf>
    <xf numFmtId="0" fontId="23" fillId="0" borderId="47" xfId="0" applyFont="1" applyBorder="1" applyAlignment="1">
      <alignment horizontal="right" vertical="center" wrapText="1"/>
    </xf>
    <xf numFmtId="0" fontId="23" fillId="0" borderId="48" xfId="0" applyFont="1" applyBorder="1" applyAlignment="1">
      <alignment horizontal="right" vertical="center" wrapText="1"/>
    </xf>
    <xf numFmtId="0" fontId="9" fillId="0" borderId="42" xfId="2" applyFont="1" applyBorder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0" fontId="9" fillId="0" borderId="7" xfId="2" applyFont="1" applyBorder="1" applyAlignment="1">
      <alignment horizontal="left" vertical="center" wrapText="1"/>
    </xf>
    <xf numFmtId="0" fontId="9" fillId="0" borderId="9" xfId="2" applyFont="1" applyBorder="1" applyAlignment="1">
      <alignment horizontal="left" vertical="center" wrapText="1"/>
    </xf>
    <xf numFmtId="0" fontId="21" fillId="9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14" fontId="6" fillId="0" borderId="8" xfId="2" applyNumberFormat="1" applyFont="1" applyBorder="1" applyAlignment="1">
      <alignment horizontal="left" vertical="center" wrapText="1"/>
    </xf>
    <xf numFmtId="14" fontId="6" fillId="0" borderId="40" xfId="2" applyNumberFormat="1" applyFont="1" applyBorder="1" applyAlignment="1">
      <alignment horizontal="left" vertical="center" wrapText="1"/>
    </xf>
    <xf numFmtId="14" fontId="6" fillId="0" borderId="41" xfId="2" applyNumberFormat="1" applyFont="1" applyBorder="1" applyAlignment="1">
      <alignment horizontal="left" vertical="center" wrapText="1"/>
    </xf>
    <xf numFmtId="0" fontId="9" fillId="11" borderId="0" xfId="0" applyFont="1" applyFill="1" applyAlignment="1">
      <alignment horizontal="center" vertical="center" wrapText="1"/>
    </xf>
    <xf numFmtId="0" fontId="43" fillId="9" borderId="24" xfId="9" applyFont="1" applyFill="1" applyBorder="1" applyAlignment="1">
      <alignment horizontal="left" vertical="center"/>
    </xf>
    <xf numFmtId="0" fontId="43" fillId="9" borderId="49" xfId="9" applyFont="1" applyFill="1" applyBorder="1" applyAlignment="1">
      <alignment horizontal="left" vertical="center"/>
    </xf>
    <xf numFmtId="0" fontId="43" fillId="9" borderId="25" xfId="9" applyFont="1" applyFill="1" applyBorder="1" applyAlignment="1">
      <alignment horizontal="left" vertical="center"/>
    </xf>
    <xf numFmtId="0" fontId="43" fillId="9" borderId="24" xfId="9" applyFont="1" applyFill="1" applyBorder="1" applyAlignment="1">
      <alignment horizontal="left" vertical="center" wrapText="1"/>
    </xf>
    <xf numFmtId="0" fontId="43" fillId="9" borderId="49" xfId="9" applyFont="1" applyFill="1" applyBorder="1" applyAlignment="1">
      <alignment horizontal="left" vertical="center" wrapText="1"/>
    </xf>
    <xf numFmtId="0" fontId="43" fillId="9" borderId="25" xfId="9" applyFont="1" applyFill="1" applyBorder="1" applyAlignment="1">
      <alignment horizontal="left" vertical="center" wrapText="1"/>
    </xf>
    <xf numFmtId="0" fontId="6" fillId="15" borderId="4" xfId="9" applyFont="1" applyFill="1" applyBorder="1" applyAlignment="1">
      <alignment horizontal="center" vertical="center" wrapText="1"/>
    </xf>
    <xf numFmtId="0" fontId="6" fillId="15" borderId="17" xfId="9" applyFont="1" applyFill="1" applyBorder="1" applyAlignment="1">
      <alignment horizontal="center" vertical="center" wrapText="1" shrinkToFit="1"/>
    </xf>
    <xf numFmtId="0" fontId="6" fillId="15" borderId="4" xfId="9" applyFont="1" applyFill="1" applyBorder="1" applyAlignment="1">
      <alignment horizontal="center" vertical="center" wrapText="1" shrinkToFit="1"/>
    </xf>
    <xf numFmtId="0" fontId="39" fillId="9" borderId="95" xfId="0" applyFont="1" applyFill="1" applyBorder="1" applyAlignment="1">
      <alignment horizontal="center" vertical="center" wrapText="1"/>
    </xf>
    <xf numFmtId="0" fontId="39" fillId="9" borderId="23" xfId="0" applyFont="1" applyFill="1" applyBorder="1" applyAlignment="1">
      <alignment horizontal="center" vertical="center" wrapText="1"/>
    </xf>
    <xf numFmtId="0" fontId="15" fillId="10" borderId="14" xfId="0" applyFont="1" applyFill="1" applyBorder="1" applyAlignment="1">
      <alignment horizontal="left" vertical="center" wrapText="1"/>
    </xf>
    <xf numFmtId="0" fontId="15" fillId="10" borderId="15" xfId="0" applyFont="1" applyFill="1" applyBorder="1" applyAlignment="1">
      <alignment horizontal="left" vertical="center" wrapText="1"/>
    </xf>
    <xf numFmtId="0" fontId="43" fillId="9" borderId="36" xfId="0" applyFont="1" applyFill="1" applyBorder="1" applyAlignment="1">
      <alignment horizontal="left" vertical="center"/>
    </xf>
    <xf numFmtId="0" fontId="22" fillId="15" borderId="24" xfId="0" applyFont="1" applyFill="1" applyBorder="1" applyAlignment="1">
      <alignment horizontal="left" vertical="center"/>
    </xf>
    <xf numFmtId="0" fontId="22" fillId="15" borderId="49" xfId="0" applyFont="1" applyFill="1" applyBorder="1" applyAlignment="1">
      <alignment horizontal="left" vertical="center"/>
    </xf>
    <xf numFmtId="0" fontId="22" fillId="15" borderId="25" xfId="0" applyFont="1" applyFill="1" applyBorder="1" applyAlignment="1">
      <alignment horizontal="left" vertical="center"/>
    </xf>
    <xf numFmtId="0" fontId="15" fillId="10" borderId="4" xfId="0" applyFont="1" applyFill="1" applyBorder="1" applyAlignment="1">
      <alignment horizontal="left" vertical="center" wrapText="1"/>
    </xf>
    <xf numFmtId="0" fontId="43" fillId="9" borderId="32" xfId="0" applyFont="1" applyFill="1" applyBorder="1" applyAlignment="1">
      <alignment horizontal="left" vertical="center" wrapText="1"/>
    </xf>
    <xf numFmtId="0" fontId="43" fillId="9" borderId="33" xfId="0" applyFont="1" applyFill="1" applyBorder="1" applyAlignment="1">
      <alignment horizontal="left" vertical="center" wrapText="1"/>
    </xf>
    <xf numFmtId="0" fontId="43" fillId="9" borderId="34" xfId="0" applyFont="1" applyFill="1" applyBorder="1" applyAlignment="1">
      <alignment horizontal="left" vertical="center" wrapText="1"/>
    </xf>
    <xf numFmtId="0" fontId="30" fillId="0" borderId="0" xfId="6" applyFont="1" applyAlignment="1">
      <alignment horizontal="left" vertical="center"/>
    </xf>
  </cellXfs>
  <cellStyles count="11">
    <cellStyle name="Hiperlink" xfId="6" builtinId="8"/>
    <cellStyle name="Hiperlink 2" xfId="10" xr:uid="{24087132-DDFE-40E7-83A5-A2C8B9AAD5E1}"/>
    <cellStyle name="Normal" xfId="0" builtinId="0"/>
    <cellStyle name="Normal 2" xfId="5" xr:uid="{00000000-0005-0000-0000-000002000000}"/>
    <cellStyle name="Normal 3" xfId="2" xr:uid="{00000000-0005-0000-0000-000003000000}"/>
    <cellStyle name="Normal 4" xfId="7" xr:uid="{00000000-0005-0000-0000-000004000000}"/>
    <cellStyle name="Normal 5" xfId="9" xr:uid="{A5CD5C93-E591-4D8E-ADCB-EB3F6A6D70EB}"/>
    <cellStyle name="Porcentagem" xfId="4" builtinId="5"/>
    <cellStyle name="Vírgula" xfId="1" builtinId="3"/>
    <cellStyle name="Vírgula 2" xfId="3" xr:uid="{00000000-0005-0000-0000-000007000000}"/>
    <cellStyle name="Vírgula 3 2" xfId="8" xr:uid="{B3123E1B-0EA3-40AB-ADFB-CE63C1124E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62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5" sqref="A5:B5"/>
    </sheetView>
  </sheetViews>
  <sheetFormatPr defaultColWidth="14" defaultRowHeight="15" customHeight="1" x14ac:dyDescent="0.25"/>
  <cols>
    <col min="1" max="1" width="43.109375" style="18" customWidth="1"/>
    <col min="2" max="2" width="13.109375" style="18" customWidth="1"/>
    <col min="3" max="26" width="4" style="18" customWidth="1"/>
    <col min="27" max="16384" width="14" style="18"/>
  </cols>
  <sheetData>
    <row r="1" spans="1:26" ht="14.25" customHeight="1" thickBot="1" x14ac:dyDescent="0.35">
      <c r="A1" s="16"/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14.25" customHeight="1" x14ac:dyDescent="0.25">
      <c r="A2" s="254"/>
      <c r="B2" s="255"/>
      <c r="C2" s="254" t="s">
        <v>0</v>
      </c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1"/>
      <c r="O2" s="265" t="s">
        <v>1</v>
      </c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1"/>
    </row>
    <row r="3" spans="1:26" ht="14.25" customHeight="1" x14ac:dyDescent="0.25">
      <c r="A3" s="256"/>
      <c r="B3" s="257"/>
      <c r="C3" s="262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4"/>
      <c r="O3" s="266"/>
      <c r="P3" s="263"/>
      <c r="Q3" s="263"/>
      <c r="R3" s="263"/>
      <c r="S3" s="263"/>
      <c r="T3" s="263"/>
      <c r="U3" s="263"/>
      <c r="V3" s="263"/>
      <c r="W3" s="263"/>
      <c r="X3" s="263"/>
      <c r="Y3" s="263"/>
      <c r="Z3" s="264"/>
    </row>
    <row r="4" spans="1:26" ht="14.25" customHeight="1" thickBot="1" x14ac:dyDescent="0.3">
      <c r="A4" s="258"/>
      <c r="B4" s="259"/>
      <c r="C4" s="61">
        <v>1</v>
      </c>
      <c r="D4" s="62">
        <v>2</v>
      </c>
      <c r="E4" s="62">
        <v>3</v>
      </c>
      <c r="F4" s="62">
        <v>4</v>
      </c>
      <c r="G4" s="62">
        <v>5</v>
      </c>
      <c r="H4" s="62">
        <v>6</v>
      </c>
      <c r="I4" s="62">
        <v>7</v>
      </c>
      <c r="J4" s="62">
        <v>8</v>
      </c>
      <c r="K4" s="62">
        <v>9</v>
      </c>
      <c r="L4" s="62">
        <v>10</v>
      </c>
      <c r="M4" s="62">
        <v>11</v>
      </c>
      <c r="N4" s="63">
        <v>12</v>
      </c>
      <c r="O4" s="64">
        <v>13</v>
      </c>
      <c r="P4" s="62">
        <v>14</v>
      </c>
      <c r="Q4" s="62">
        <v>15</v>
      </c>
      <c r="R4" s="62">
        <v>16</v>
      </c>
      <c r="S4" s="62">
        <v>17</v>
      </c>
      <c r="T4" s="62">
        <v>18</v>
      </c>
      <c r="U4" s="62">
        <v>19</v>
      </c>
      <c r="V4" s="62">
        <v>20</v>
      </c>
      <c r="W4" s="62">
        <v>21</v>
      </c>
      <c r="X4" s="62">
        <v>22</v>
      </c>
      <c r="Y4" s="62">
        <v>23</v>
      </c>
      <c r="Z4" s="63">
        <v>24</v>
      </c>
    </row>
    <row r="5" spans="1:26" ht="15" customHeight="1" x14ac:dyDescent="0.25">
      <c r="A5" s="267" t="s">
        <v>2</v>
      </c>
      <c r="B5" s="268"/>
      <c r="C5" s="19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2"/>
      <c r="P5" s="20"/>
      <c r="Q5" s="20"/>
      <c r="R5" s="20"/>
      <c r="S5" s="20"/>
      <c r="T5" s="20"/>
      <c r="U5" s="20"/>
      <c r="V5" s="20"/>
      <c r="W5" s="20"/>
      <c r="X5" s="20"/>
      <c r="Y5" s="20"/>
      <c r="Z5" s="21"/>
    </row>
    <row r="6" spans="1:26" ht="15" customHeight="1" x14ac:dyDescent="0.25">
      <c r="A6" s="253" t="s">
        <v>3</v>
      </c>
      <c r="B6" s="211" t="s">
        <v>4</v>
      </c>
      <c r="C6" s="23"/>
      <c r="D6" s="24"/>
      <c r="E6" s="24"/>
      <c r="F6" s="24"/>
      <c r="G6" s="24"/>
      <c r="H6" s="24"/>
      <c r="I6" s="24"/>
      <c r="J6" s="24"/>
      <c r="K6" s="24"/>
      <c r="L6" s="24"/>
      <c r="M6" s="24"/>
      <c r="N6" s="25"/>
      <c r="O6" s="26"/>
      <c r="P6" s="24"/>
      <c r="Q6" s="24"/>
      <c r="R6" s="24"/>
      <c r="S6" s="24"/>
      <c r="T6" s="24"/>
      <c r="U6" s="24"/>
      <c r="V6" s="24"/>
      <c r="W6" s="24"/>
      <c r="X6" s="24"/>
      <c r="Y6" s="24"/>
      <c r="Z6" s="25"/>
    </row>
    <row r="7" spans="1:26" ht="15" customHeight="1" x14ac:dyDescent="0.25">
      <c r="A7" s="253"/>
      <c r="B7" s="211" t="s">
        <v>5</v>
      </c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5"/>
      <c r="O7" s="26"/>
      <c r="P7" s="24"/>
      <c r="Q7" s="24"/>
      <c r="R7" s="24"/>
      <c r="S7" s="24"/>
      <c r="T7" s="24"/>
      <c r="U7" s="24"/>
      <c r="V7" s="24"/>
      <c r="W7" s="24"/>
      <c r="X7" s="24"/>
      <c r="Y7" s="24"/>
      <c r="Z7" s="25"/>
    </row>
    <row r="8" spans="1:26" ht="15" customHeight="1" x14ac:dyDescent="0.25">
      <c r="A8" s="253" t="s">
        <v>6</v>
      </c>
      <c r="B8" s="211" t="s">
        <v>4</v>
      </c>
      <c r="C8" s="23"/>
      <c r="D8" s="24"/>
      <c r="E8" s="24"/>
      <c r="F8" s="24"/>
      <c r="G8" s="24"/>
      <c r="H8" s="24"/>
      <c r="I8" s="24"/>
      <c r="J8" s="24"/>
      <c r="K8" s="24"/>
      <c r="L8" s="24"/>
      <c r="M8" s="24"/>
      <c r="N8" s="25"/>
      <c r="O8" s="26"/>
      <c r="P8" s="24"/>
      <c r="Q8" s="24"/>
      <c r="R8" s="24"/>
      <c r="S8" s="24"/>
      <c r="T8" s="24"/>
      <c r="U8" s="24"/>
      <c r="V8" s="24"/>
      <c r="W8" s="24"/>
      <c r="X8" s="24"/>
      <c r="Y8" s="24"/>
      <c r="Z8" s="25"/>
    </row>
    <row r="9" spans="1:26" ht="15" customHeight="1" x14ac:dyDescent="0.25">
      <c r="A9" s="253" t="s">
        <v>7</v>
      </c>
      <c r="B9" s="211" t="s">
        <v>5</v>
      </c>
      <c r="C9" s="23"/>
      <c r="D9" s="24"/>
      <c r="E9" s="24"/>
      <c r="F9" s="24"/>
      <c r="G9" s="24"/>
      <c r="H9" s="24"/>
      <c r="I9" s="24"/>
      <c r="J9" s="24"/>
      <c r="K9" s="24"/>
      <c r="L9" s="24"/>
      <c r="M9" s="24"/>
      <c r="N9" s="25"/>
      <c r="O9" s="26"/>
      <c r="P9" s="24"/>
      <c r="Q9" s="24"/>
      <c r="R9" s="24"/>
      <c r="S9" s="24"/>
      <c r="T9" s="24"/>
      <c r="U9" s="24"/>
      <c r="V9" s="24"/>
      <c r="W9" s="24"/>
      <c r="X9" s="24"/>
      <c r="Y9" s="24"/>
      <c r="Z9" s="25"/>
    </row>
    <row r="10" spans="1:26" ht="15" customHeight="1" x14ac:dyDescent="0.25">
      <c r="A10" s="253" t="s">
        <v>8</v>
      </c>
      <c r="B10" s="211" t="s">
        <v>4</v>
      </c>
      <c r="C10" s="23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6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5"/>
    </row>
    <row r="11" spans="1:26" ht="15" customHeight="1" x14ac:dyDescent="0.25">
      <c r="A11" s="253"/>
      <c r="B11" s="211" t="s">
        <v>5</v>
      </c>
      <c r="C11" s="23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5"/>
      <c r="O11" s="26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5"/>
    </row>
    <row r="12" spans="1:26" ht="15" customHeight="1" x14ac:dyDescent="0.25">
      <c r="A12" s="253" t="s">
        <v>9</v>
      </c>
      <c r="B12" s="211" t="s">
        <v>4</v>
      </c>
      <c r="C12" s="23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/>
      <c r="O12" s="26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5"/>
    </row>
    <row r="13" spans="1:26" ht="15" customHeight="1" x14ac:dyDescent="0.25">
      <c r="A13" s="253"/>
      <c r="B13" s="211" t="s">
        <v>5</v>
      </c>
      <c r="C13" s="23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26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5"/>
    </row>
    <row r="14" spans="1:26" ht="15" customHeight="1" x14ac:dyDescent="0.25">
      <c r="A14" s="253" t="s">
        <v>10</v>
      </c>
      <c r="B14" s="211" t="s">
        <v>4</v>
      </c>
      <c r="C14" s="23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  <c r="O14" s="26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5"/>
    </row>
    <row r="15" spans="1:26" ht="15" customHeight="1" thickBot="1" x14ac:dyDescent="0.3">
      <c r="A15" s="253" t="s">
        <v>7</v>
      </c>
      <c r="B15" s="211" t="s">
        <v>5</v>
      </c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5"/>
      <c r="O15" s="26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5"/>
    </row>
    <row r="16" spans="1:26" ht="15" customHeight="1" x14ac:dyDescent="0.25">
      <c r="A16" s="267" t="s">
        <v>11</v>
      </c>
      <c r="B16" s="268"/>
      <c r="C16" s="27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9"/>
      <c r="O16" s="30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9"/>
    </row>
    <row r="17" spans="1:26" ht="15" customHeight="1" x14ac:dyDescent="0.25">
      <c r="A17" s="253" t="s">
        <v>12</v>
      </c>
      <c r="B17" s="212" t="s">
        <v>4</v>
      </c>
      <c r="C17" s="23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5"/>
      <c r="O17" s="26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5"/>
    </row>
    <row r="18" spans="1:26" ht="15" customHeight="1" x14ac:dyDescent="0.25">
      <c r="A18" s="253" t="s">
        <v>13</v>
      </c>
      <c r="B18" s="212" t="s">
        <v>5</v>
      </c>
      <c r="C18" s="23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5"/>
      <c r="O18" s="26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5"/>
    </row>
    <row r="19" spans="1:26" ht="15" customHeight="1" x14ac:dyDescent="0.25">
      <c r="A19" s="253" t="s">
        <v>14</v>
      </c>
      <c r="B19" s="212" t="s">
        <v>4</v>
      </c>
      <c r="C19" s="23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5"/>
      <c r="O19" s="26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5"/>
    </row>
    <row r="20" spans="1:26" ht="15" customHeight="1" x14ac:dyDescent="0.25">
      <c r="A20" s="253" t="s">
        <v>15</v>
      </c>
      <c r="B20" s="212" t="s">
        <v>5</v>
      </c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5"/>
      <c r="O20" s="26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5"/>
    </row>
    <row r="21" spans="1:26" ht="15" customHeight="1" x14ac:dyDescent="0.25">
      <c r="A21" s="253" t="s">
        <v>16</v>
      </c>
      <c r="B21" s="212" t="s">
        <v>4</v>
      </c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5"/>
      <c r="O21" s="26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5"/>
    </row>
    <row r="22" spans="1:26" ht="15" customHeight="1" x14ac:dyDescent="0.25">
      <c r="A22" s="253" t="s">
        <v>17</v>
      </c>
      <c r="B22" s="212" t="s">
        <v>5</v>
      </c>
      <c r="C22" s="23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5"/>
      <c r="O22" s="26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5"/>
    </row>
    <row r="23" spans="1:26" ht="15" customHeight="1" x14ac:dyDescent="0.25">
      <c r="A23" s="253" t="s">
        <v>18</v>
      </c>
      <c r="B23" s="212" t="s">
        <v>4</v>
      </c>
      <c r="C23" s="23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5"/>
      <c r="O23" s="26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5"/>
    </row>
    <row r="24" spans="1:26" ht="15" customHeight="1" x14ac:dyDescent="0.25">
      <c r="A24" s="253" t="s">
        <v>19</v>
      </c>
      <c r="B24" s="212" t="s">
        <v>5</v>
      </c>
      <c r="C24" s="23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5"/>
      <c r="O24" s="26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5"/>
    </row>
    <row r="25" spans="1:26" ht="15" customHeight="1" x14ac:dyDescent="0.25">
      <c r="A25" s="253" t="s">
        <v>20</v>
      </c>
      <c r="B25" s="212" t="s">
        <v>4</v>
      </c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5"/>
      <c r="O25" s="26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5"/>
    </row>
    <row r="26" spans="1:26" ht="15" customHeight="1" thickBot="1" x14ac:dyDescent="0.3">
      <c r="A26" s="269" t="s">
        <v>19</v>
      </c>
      <c r="B26" s="214" t="s">
        <v>5</v>
      </c>
      <c r="C26" s="23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5"/>
      <c r="O26" s="26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5"/>
    </row>
    <row r="27" spans="1:26" ht="15" customHeight="1" x14ac:dyDescent="0.25">
      <c r="A27" s="267" t="s">
        <v>21</v>
      </c>
      <c r="B27" s="268"/>
      <c r="C27" s="2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9"/>
      <c r="O27" s="30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9"/>
    </row>
    <row r="28" spans="1:26" ht="15" customHeight="1" x14ac:dyDescent="0.25">
      <c r="A28" s="253" t="s">
        <v>22</v>
      </c>
      <c r="B28" s="212" t="s">
        <v>4</v>
      </c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5"/>
      <c r="O28" s="26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5"/>
    </row>
    <row r="29" spans="1:26" ht="15" customHeight="1" x14ac:dyDescent="0.25">
      <c r="A29" s="253" t="s">
        <v>23</v>
      </c>
      <c r="B29" s="212" t="s">
        <v>5</v>
      </c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5"/>
      <c r="O29" s="26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5"/>
    </row>
    <row r="30" spans="1:26" ht="15" customHeight="1" x14ac:dyDescent="0.25">
      <c r="A30" s="253" t="s">
        <v>24</v>
      </c>
      <c r="B30" s="212" t="s">
        <v>4</v>
      </c>
      <c r="C30" s="23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5"/>
      <c r="O30" s="26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5"/>
    </row>
    <row r="31" spans="1:26" ht="15" customHeight="1" x14ac:dyDescent="0.25">
      <c r="A31" s="253" t="s">
        <v>7</v>
      </c>
      <c r="B31" s="212" t="s">
        <v>5</v>
      </c>
      <c r="C31" s="23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5"/>
      <c r="O31" s="26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5"/>
    </row>
    <row r="32" spans="1:26" ht="15" customHeight="1" x14ac:dyDescent="0.25">
      <c r="A32" s="253" t="s">
        <v>25</v>
      </c>
      <c r="B32" s="212" t="s">
        <v>4</v>
      </c>
      <c r="C32" s="23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5"/>
      <c r="O32" s="26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5"/>
    </row>
    <row r="33" spans="1:26" ht="15" customHeight="1" x14ac:dyDescent="0.25">
      <c r="A33" s="253" t="s">
        <v>26</v>
      </c>
      <c r="B33" s="212" t="s">
        <v>5</v>
      </c>
      <c r="C33" s="23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5"/>
      <c r="O33" s="26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5"/>
    </row>
    <row r="34" spans="1:26" ht="15" customHeight="1" x14ac:dyDescent="0.25">
      <c r="A34" s="253" t="s">
        <v>27</v>
      </c>
      <c r="B34" s="212" t="s">
        <v>4</v>
      </c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5"/>
      <c r="O34" s="2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5"/>
    </row>
    <row r="35" spans="1:26" ht="15" customHeight="1" x14ac:dyDescent="0.25">
      <c r="A35" s="253" t="s">
        <v>28</v>
      </c>
      <c r="B35" s="212" t="s">
        <v>5</v>
      </c>
      <c r="C35" s="23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5"/>
      <c r="O35" s="26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5"/>
    </row>
    <row r="36" spans="1:26" ht="15" customHeight="1" x14ac:dyDescent="0.25">
      <c r="A36" s="253" t="s">
        <v>29</v>
      </c>
      <c r="B36" s="212" t="s">
        <v>4</v>
      </c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5"/>
      <c r="O36" s="26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5"/>
    </row>
    <row r="37" spans="1:26" ht="15" customHeight="1" thickBot="1" x14ac:dyDescent="0.3">
      <c r="A37" s="269" t="s">
        <v>30</v>
      </c>
      <c r="B37" s="214" t="s">
        <v>5</v>
      </c>
      <c r="C37" s="31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3"/>
      <c r="O37" s="34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3"/>
    </row>
    <row r="38" spans="1:26" ht="14.25" customHeight="1" x14ac:dyDescent="0.3">
      <c r="A38" s="16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4.25" customHeight="1" x14ac:dyDescent="0.3">
      <c r="A39" s="16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4.25" customHeight="1" x14ac:dyDescent="0.3">
      <c r="A40" s="16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4.25" customHeight="1" x14ac:dyDescent="0.3">
      <c r="A41" s="16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4.25" customHeight="1" x14ac:dyDescent="0.3">
      <c r="A42" s="16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4.25" customHeight="1" x14ac:dyDescent="0.3">
      <c r="A43" s="16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4.25" customHeight="1" x14ac:dyDescent="0.3">
      <c r="A44" s="16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4.25" customHeight="1" x14ac:dyDescent="0.3">
      <c r="A45" s="16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4.25" customHeight="1" x14ac:dyDescent="0.3">
      <c r="A46" s="16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4.25" customHeight="1" x14ac:dyDescent="0.3">
      <c r="A47" s="16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4.25" customHeight="1" x14ac:dyDescent="0.3">
      <c r="A48" s="16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4.25" customHeight="1" x14ac:dyDescent="0.3">
      <c r="A49" s="16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4.25" customHeight="1" x14ac:dyDescent="0.3">
      <c r="A50" s="16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4.25" customHeight="1" x14ac:dyDescent="0.3">
      <c r="A51" s="16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4.25" customHeight="1" x14ac:dyDescent="0.3">
      <c r="A52" s="16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4.25" customHeight="1" x14ac:dyDescent="0.3">
      <c r="A53" s="16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4.25" customHeight="1" x14ac:dyDescent="0.3">
      <c r="A54" s="16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4.25" customHeight="1" x14ac:dyDescent="0.3">
      <c r="A55" s="16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4.25" customHeight="1" x14ac:dyDescent="0.3">
      <c r="A56" s="16"/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4.25" customHeight="1" x14ac:dyDescent="0.3">
      <c r="A57" s="16"/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4.25" customHeight="1" x14ac:dyDescent="0.3">
      <c r="A58" s="16"/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4.25" customHeight="1" x14ac:dyDescent="0.3">
      <c r="A59" s="16"/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4.25" customHeight="1" x14ac:dyDescent="0.3">
      <c r="A60" s="16"/>
      <c r="B60" s="16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4.25" customHeight="1" x14ac:dyDescent="0.3">
      <c r="A61" s="16"/>
      <c r="B61" s="16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4.25" customHeight="1" x14ac:dyDescent="0.3">
      <c r="A62" s="16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4.25" customHeight="1" x14ac:dyDescent="0.3">
      <c r="A63" s="16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4.25" customHeight="1" x14ac:dyDescent="0.3">
      <c r="A64" s="16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4.25" customHeight="1" x14ac:dyDescent="0.3">
      <c r="A65" s="16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4.25" customHeight="1" x14ac:dyDescent="0.3">
      <c r="A66" s="16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4.25" customHeight="1" x14ac:dyDescent="0.3">
      <c r="A67" s="16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4.25" customHeight="1" x14ac:dyDescent="0.3">
      <c r="A68" s="16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4.25" customHeight="1" x14ac:dyDescent="0.3">
      <c r="A69" s="16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4.25" customHeight="1" x14ac:dyDescent="0.3">
      <c r="A70" s="16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4.25" customHeight="1" x14ac:dyDescent="0.3">
      <c r="A71" s="16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4.25" customHeight="1" x14ac:dyDescent="0.3">
      <c r="A72" s="16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4.25" customHeight="1" x14ac:dyDescent="0.3">
      <c r="A73" s="16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4.25" customHeight="1" x14ac:dyDescent="0.3">
      <c r="A74" s="16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4.25" customHeight="1" x14ac:dyDescent="0.3">
      <c r="A75" s="16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4.25" customHeight="1" x14ac:dyDescent="0.3">
      <c r="A76" s="16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4.25" customHeight="1" x14ac:dyDescent="0.3">
      <c r="A77" s="16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4.25" customHeight="1" x14ac:dyDescent="0.3">
      <c r="A78" s="16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4.25" customHeight="1" x14ac:dyDescent="0.3">
      <c r="A79" s="16"/>
      <c r="B79" s="16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4.25" customHeight="1" x14ac:dyDescent="0.3">
      <c r="A80" s="16"/>
      <c r="B80" s="16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4.25" customHeight="1" x14ac:dyDescent="0.3">
      <c r="A81" s="16"/>
      <c r="B81" s="16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4.25" customHeight="1" x14ac:dyDescent="0.3">
      <c r="A82" s="16"/>
      <c r="B82" s="16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4.25" customHeight="1" x14ac:dyDescent="0.3">
      <c r="A83" s="16"/>
      <c r="B83" s="16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4.25" customHeight="1" x14ac:dyDescent="0.3">
      <c r="A84" s="16"/>
      <c r="B84" s="16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4.25" customHeight="1" x14ac:dyDescent="0.3">
      <c r="A85" s="16"/>
      <c r="B85" s="16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4.25" customHeight="1" x14ac:dyDescent="0.3">
      <c r="A86" s="16"/>
      <c r="B86" s="16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4.25" customHeight="1" x14ac:dyDescent="0.3">
      <c r="A87" s="16"/>
      <c r="B87" s="16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4.25" customHeight="1" x14ac:dyDescent="0.3">
      <c r="A88" s="16"/>
      <c r="B88" s="16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4.25" customHeight="1" x14ac:dyDescent="0.3">
      <c r="A89" s="16"/>
      <c r="B89" s="16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4.25" customHeight="1" x14ac:dyDescent="0.3">
      <c r="A90" s="16"/>
      <c r="B90" s="16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4.25" customHeight="1" x14ac:dyDescent="0.3">
      <c r="A91" s="16"/>
      <c r="B91" s="16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4.25" customHeight="1" x14ac:dyDescent="0.3">
      <c r="A92" s="16"/>
      <c r="B92" s="16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4.25" customHeight="1" x14ac:dyDescent="0.3">
      <c r="A93" s="16"/>
      <c r="B93" s="16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4.25" customHeight="1" x14ac:dyDescent="0.3">
      <c r="A94" s="16"/>
      <c r="B94" s="16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4.25" customHeight="1" x14ac:dyDescent="0.3">
      <c r="A95" s="16"/>
      <c r="B95" s="16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4.25" customHeight="1" x14ac:dyDescent="0.3">
      <c r="A96" s="16"/>
      <c r="B96" s="16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4.25" customHeight="1" x14ac:dyDescent="0.3">
      <c r="A97" s="16"/>
      <c r="B97" s="16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4.25" customHeight="1" x14ac:dyDescent="0.3">
      <c r="A98" s="16"/>
      <c r="B98" s="16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4.25" customHeight="1" x14ac:dyDescent="0.3">
      <c r="A99" s="16"/>
      <c r="B99" s="16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4.25" customHeight="1" x14ac:dyDescent="0.3">
      <c r="A100" s="16"/>
      <c r="B100" s="16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4.25" customHeight="1" x14ac:dyDescent="0.3">
      <c r="A101" s="16"/>
      <c r="B101" s="16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4.25" customHeight="1" x14ac:dyDescent="0.3">
      <c r="A102" s="16"/>
      <c r="B102" s="16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4.25" customHeight="1" x14ac:dyDescent="0.3">
      <c r="A103" s="16"/>
      <c r="B103" s="16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4.25" customHeight="1" x14ac:dyDescent="0.3">
      <c r="A104" s="16"/>
      <c r="B104" s="16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4.25" customHeight="1" x14ac:dyDescent="0.3">
      <c r="A105" s="16"/>
      <c r="B105" s="16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4.25" customHeight="1" x14ac:dyDescent="0.3">
      <c r="A106" s="16"/>
      <c r="B106" s="16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4.25" customHeight="1" x14ac:dyDescent="0.3">
      <c r="A107" s="16"/>
      <c r="B107" s="16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4.25" customHeight="1" x14ac:dyDescent="0.3">
      <c r="A108" s="16"/>
      <c r="B108" s="16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4.25" customHeight="1" x14ac:dyDescent="0.3">
      <c r="A109" s="16"/>
      <c r="B109" s="16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4.25" customHeight="1" x14ac:dyDescent="0.3">
      <c r="A110" s="16"/>
      <c r="B110" s="16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4.25" customHeight="1" x14ac:dyDescent="0.3">
      <c r="A111" s="16"/>
      <c r="B111" s="16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4.25" customHeight="1" x14ac:dyDescent="0.3">
      <c r="A112" s="16"/>
      <c r="B112" s="16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4.25" customHeight="1" x14ac:dyDescent="0.3">
      <c r="A113" s="16"/>
      <c r="B113" s="16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4.25" customHeight="1" x14ac:dyDescent="0.3">
      <c r="A114" s="16"/>
      <c r="B114" s="16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4.25" customHeight="1" x14ac:dyDescent="0.3">
      <c r="A115" s="16"/>
      <c r="B115" s="16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4.25" customHeight="1" x14ac:dyDescent="0.3">
      <c r="A116" s="16"/>
      <c r="B116" s="16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4.25" customHeight="1" x14ac:dyDescent="0.3">
      <c r="A117" s="16"/>
      <c r="B117" s="16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4.25" customHeight="1" x14ac:dyDescent="0.3">
      <c r="A118" s="16"/>
      <c r="B118" s="16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4.25" customHeight="1" x14ac:dyDescent="0.3">
      <c r="A119" s="16"/>
      <c r="B119" s="16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4.25" customHeight="1" x14ac:dyDescent="0.3">
      <c r="A120" s="16"/>
      <c r="B120" s="16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4.25" customHeight="1" x14ac:dyDescent="0.3">
      <c r="A121" s="16"/>
      <c r="B121" s="16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4.25" customHeight="1" x14ac:dyDescent="0.3">
      <c r="A122" s="16"/>
      <c r="B122" s="16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4.25" customHeight="1" x14ac:dyDescent="0.3">
      <c r="A123" s="16"/>
      <c r="B123" s="16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4.25" customHeight="1" x14ac:dyDescent="0.3">
      <c r="A124" s="16"/>
      <c r="B124" s="16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4.25" customHeight="1" x14ac:dyDescent="0.3">
      <c r="A125" s="16"/>
      <c r="B125" s="16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4.25" customHeight="1" x14ac:dyDescent="0.3">
      <c r="A126" s="16"/>
      <c r="B126" s="16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4.25" customHeight="1" x14ac:dyDescent="0.3">
      <c r="A127" s="16"/>
      <c r="B127" s="16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4.25" customHeight="1" x14ac:dyDescent="0.3">
      <c r="A128" s="16"/>
      <c r="B128" s="16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4.25" customHeight="1" x14ac:dyDescent="0.3">
      <c r="A129" s="16"/>
      <c r="B129" s="16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4.25" customHeight="1" x14ac:dyDescent="0.3">
      <c r="A130" s="16"/>
      <c r="B130" s="16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4.25" customHeight="1" x14ac:dyDescent="0.3">
      <c r="A131" s="16"/>
      <c r="B131" s="16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4.25" customHeight="1" x14ac:dyDescent="0.3">
      <c r="A132" s="16"/>
      <c r="B132" s="16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4.25" customHeight="1" x14ac:dyDescent="0.3">
      <c r="A133" s="16"/>
      <c r="B133" s="16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4.25" customHeight="1" x14ac:dyDescent="0.3">
      <c r="A134" s="16"/>
      <c r="B134" s="16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4.25" customHeight="1" x14ac:dyDescent="0.3">
      <c r="A135" s="16"/>
      <c r="B135" s="16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4.25" customHeight="1" x14ac:dyDescent="0.3">
      <c r="A136" s="16"/>
      <c r="B136" s="16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4.25" customHeight="1" x14ac:dyDescent="0.3">
      <c r="A137" s="16"/>
      <c r="B137" s="16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4.25" customHeight="1" x14ac:dyDescent="0.3">
      <c r="A138" s="16"/>
      <c r="B138" s="16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4.25" customHeight="1" x14ac:dyDescent="0.3">
      <c r="A139" s="16"/>
      <c r="B139" s="16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4.25" customHeight="1" x14ac:dyDescent="0.3">
      <c r="A140" s="16"/>
      <c r="B140" s="16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4.25" customHeight="1" x14ac:dyDescent="0.3">
      <c r="A141" s="16"/>
      <c r="B141" s="16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4.25" customHeight="1" x14ac:dyDescent="0.3">
      <c r="A142" s="16"/>
      <c r="B142" s="16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4.25" customHeight="1" x14ac:dyDescent="0.3">
      <c r="A143" s="16"/>
      <c r="B143" s="16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4.25" customHeight="1" x14ac:dyDescent="0.3">
      <c r="A144" s="16"/>
      <c r="B144" s="16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4.25" customHeight="1" x14ac:dyDescent="0.3">
      <c r="A145" s="16"/>
      <c r="B145" s="16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4.25" customHeight="1" x14ac:dyDescent="0.3">
      <c r="A146" s="16"/>
      <c r="B146" s="16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4.25" customHeight="1" x14ac:dyDescent="0.3">
      <c r="A147" s="16"/>
      <c r="B147" s="16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4.25" customHeight="1" x14ac:dyDescent="0.3">
      <c r="A148" s="16"/>
      <c r="B148" s="16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4.25" customHeight="1" x14ac:dyDescent="0.3">
      <c r="A149" s="16"/>
      <c r="B149" s="16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4.25" customHeight="1" x14ac:dyDescent="0.3">
      <c r="A150" s="16"/>
      <c r="B150" s="16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4.25" customHeight="1" x14ac:dyDescent="0.3">
      <c r="A151" s="16"/>
      <c r="B151" s="16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4.25" customHeight="1" x14ac:dyDescent="0.3">
      <c r="A152" s="16"/>
      <c r="B152" s="16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4.25" customHeight="1" x14ac:dyDescent="0.3">
      <c r="A153" s="16"/>
      <c r="B153" s="16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4.25" customHeight="1" x14ac:dyDescent="0.3">
      <c r="A154" s="16"/>
      <c r="B154" s="16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4.25" customHeight="1" x14ac:dyDescent="0.3">
      <c r="A155" s="16"/>
      <c r="B155" s="16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4.25" customHeight="1" x14ac:dyDescent="0.3">
      <c r="A156" s="16"/>
      <c r="B156" s="16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4.25" customHeight="1" x14ac:dyDescent="0.3">
      <c r="A157" s="16"/>
      <c r="B157" s="16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4.25" customHeight="1" x14ac:dyDescent="0.3">
      <c r="A158" s="16"/>
      <c r="B158" s="16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4.25" customHeight="1" x14ac:dyDescent="0.3">
      <c r="A159" s="16"/>
      <c r="B159" s="16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4.25" customHeight="1" x14ac:dyDescent="0.3">
      <c r="A160" s="16"/>
      <c r="B160" s="16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4.25" customHeight="1" x14ac:dyDescent="0.3">
      <c r="A161" s="16"/>
      <c r="B161" s="16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4.25" customHeight="1" x14ac:dyDescent="0.3">
      <c r="A162" s="16"/>
      <c r="B162" s="16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4.25" customHeight="1" x14ac:dyDescent="0.3">
      <c r="A163" s="16"/>
      <c r="B163" s="16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4.25" customHeight="1" x14ac:dyDescent="0.3">
      <c r="A164" s="16"/>
      <c r="B164" s="16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4.25" customHeight="1" x14ac:dyDescent="0.3">
      <c r="A165" s="16"/>
      <c r="B165" s="16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4.25" customHeight="1" x14ac:dyDescent="0.3">
      <c r="A166" s="16"/>
      <c r="B166" s="16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4.25" customHeight="1" x14ac:dyDescent="0.3">
      <c r="A167" s="16"/>
      <c r="B167" s="16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4.25" customHeight="1" x14ac:dyDescent="0.3">
      <c r="A168" s="16"/>
      <c r="B168" s="16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4.25" customHeight="1" x14ac:dyDescent="0.3">
      <c r="A169" s="16"/>
      <c r="B169" s="16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4.25" customHeight="1" x14ac:dyDescent="0.3">
      <c r="A170" s="16"/>
      <c r="B170" s="16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4.25" customHeight="1" x14ac:dyDescent="0.3">
      <c r="A171" s="16"/>
      <c r="B171" s="16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4.25" customHeight="1" x14ac:dyDescent="0.3">
      <c r="A172" s="16"/>
      <c r="B172" s="16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4.25" customHeight="1" x14ac:dyDescent="0.3">
      <c r="A173" s="16"/>
      <c r="B173" s="16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4.25" customHeight="1" x14ac:dyDescent="0.3">
      <c r="A174" s="16"/>
      <c r="B174" s="16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4.25" customHeight="1" x14ac:dyDescent="0.3">
      <c r="A175" s="16"/>
      <c r="B175" s="16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4.25" customHeight="1" x14ac:dyDescent="0.3">
      <c r="A176" s="16"/>
      <c r="B176" s="16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4.25" customHeight="1" x14ac:dyDescent="0.3">
      <c r="A177" s="16"/>
      <c r="B177" s="16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4.25" customHeight="1" x14ac:dyDescent="0.3">
      <c r="A178" s="16"/>
      <c r="B178" s="16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4.25" customHeight="1" x14ac:dyDescent="0.3">
      <c r="A179" s="16"/>
      <c r="B179" s="16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4.25" customHeight="1" x14ac:dyDescent="0.3">
      <c r="A180" s="16"/>
      <c r="B180" s="16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4.25" customHeight="1" x14ac:dyDescent="0.3">
      <c r="A181" s="16"/>
      <c r="B181" s="16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4.25" customHeight="1" x14ac:dyDescent="0.3">
      <c r="A182" s="16"/>
      <c r="B182" s="16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4.25" customHeight="1" x14ac:dyDescent="0.3">
      <c r="A183" s="16"/>
      <c r="B183" s="16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4.25" customHeight="1" x14ac:dyDescent="0.3">
      <c r="A184" s="16"/>
      <c r="B184" s="16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4.25" customHeight="1" x14ac:dyDescent="0.3">
      <c r="A185" s="16"/>
      <c r="B185" s="16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4.25" customHeight="1" x14ac:dyDescent="0.3">
      <c r="A186" s="16"/>
      <c r="B186" s="16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4.25" customHeight="1" x14ac:dyDescent="0.3">
      <c r="A187" s="16"/>
      <c r="B187" s="16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4.25" customHeight="1" x14ac:dyDescent="0.3">
      <c r="A188" s="16"/>
      <c r="B188" s="16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4.25" customHeight="1" x14ac:dyDescent="0.3">
      <c r="A189" s="16"/>
      <c r="B189" s="16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4.25" customHeight="1" x14ac:dyDescent="0.3">
      <c r="A190" s="16"/>
      <c r="B190" s="16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4.25" customHeight="1" x14ac:dyDescent="0.3">
      <c r="A191" s="16"/>
      <c r="B191" s="16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4.25" customHeight="1" x14ac:dyDescent="0.3">
      <c r="A192" s="16"/>
      <c r="B192" s="16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4.25" customHeight="1" x14ac:dyDescent="0.3">
      <c r="A193" s="16"/>
      <c r="B193" s="16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4.25" customHeight="1" x14ac:dyDescent="0.3">
      <c r="A194" s="16"/>
      <c r="B194" s="16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4.25" customHeight="1" x14ac:dyDescent="0.3">
      <c r="A195" s="16"/>
      <c r="B195" s="16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4.25" customHeight="1" x14ac:dyDescent="0.3">
      <c r="A196" s="16"/>
      <c r="B196" s="16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4.25" customHeight="1" x14ac:dyDescent="0.3">
      <c r="A197" s="16"/>
      <c r="B197" s="16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4.25" customHeight="1" x14ac:dyDescent="0.3">
      <c r="A198" s="16"/>
      <c r="B198" s="16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4.25" customHeight="1" x14ac:dyDescent="0.3">
      <c r="A199" s="16"/>
      <c r="B199" s="16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4.25" customHeight="1" x14ac:dyDescent="0.3">
      <c r="A200" s="16"/>
      <c r="B200" s="16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4.25" customHeight="1" x14ac:dyDescent="0.3">
      <c r="A201" s="16"/>
      <c r="B201" s="16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4.25" customHeight="1" x14ac:dyDescent="0.3">
      <c r="A202" s="16"/>
      <c r="B202" s="16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4.25" customHeight="1" x14ac:dyDescent="0.3">
      <c r="A203" s="16"/>
      <c r="B203" s="16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4.25" customHeight="1" x14ac:dyDescent="0.3">
      <c r="A204" s="16"/>
      <c r="B204" s="16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4.25" customHeight="1" x14ac:dyDescent="0.3">
      <c r="A205" s="16"/>
      <c r="B205" s="16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4.25" customHeight="1" x14ac:dyDescent="0.3">
      <c r="A206" s="16"/>
      <c r="B206" s="16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4.25" customHeight="1" x14ac:dyDescent="0.3">
      <c r="A207" s="16"/>
      <c r="B207" s="16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4.25" customHeight="1" x14ac:dyDescent="0.3">
      <c r="A208" s="16"/>
      <c r="B208" s="16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4.25" customHeight="1" x14ac:dyDescent="0.3">
      <c r="A209" s="16"/>
      <c r="B209" s="16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4.25" customHeight="1" x14ac:dyDescent="0.3">
      <c r="A210" s="16"/>
      <c r="B210" s="16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4.25" customHeight="1" x14ac:dyDescent="0.3">
      <c r="A211" s="16"/>
      <c r="B211" s="16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4.25" customHeight="1" x14ac:dyDescent="0.3">
      <c r="A212" s="16"/>
      <c r="B212" s="16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4.25" customHeight="1" x14ac:dyDescent="0.3">
      <c r="A213" s="16"/>
      <c r="B213" s="16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4.25" customHeight="1" x14ac:dyDescent="0.3">
      <c r="A214" s="16"/>
      <c r="B214" s="16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4.25" customHeight="1" x14ac:dyDescent="0.3">
      <c r="A215" s="16"/>
      <c r="B215" s="16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4.25" customHeight="1" x14ac:dyDescent="0.3">
      <c r="A216" s="16"/>
      <c r="B216" s="16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4.25" customHeight="1" x14ac:dyDescent="0.3">
      <c r="A217" s="16"/>
      <c r="B217" s="16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4.25" customHeight="1" x14ac:dyDescent="0.3">
      <c r="A218" s="16"/>
      <c r="B218" s="16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4.25" customHeight="1" x14ac:dyDescent="0.3">
      <c r="A219" s="16"/>
      <c r="B219" s="16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4.25" customHeight="1" x14ac:dyDescent="0.3">
      <c r="A220" s="16"/>
      <c r="B220" s="16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4.25" customHeight="1" x14ac:dyDescent="0.3">
      <c r="A221" s="16"/>
      <c r="B221" s="16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4.25" customHeight="1" x14ac:dyDescent="0.3">
      <c r="A222" s="16"/>
      <c r="B222" s="16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4.25" customHeight="1" x14ac:dyDescent="0.3">
      <c r="A223" s="16"/>
      <c r="B223" s="16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4.25" customHeight="1" x14ac:dyDescent="0.3">
      <c r="A224" s="16"/>
      <c r="B224" s="16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4.25" customHeight="1" x14ac:dyDescent="0.3">
      <c r="A225" s="16"/>
      <c r="B225" s="16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4.25" customHeight="1" x14ac:dyDescent="0.3">
      <c r="A226" s="16"/>
      <c r="B226" s="16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4.25" customHeight="1" x14ac:dyDescent="0.3">
      <c r="A227" s="16"/>
      <c r="B227" s="16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4.25" customHeight="1" x14ac:dyDescent="0.3">
      <c r="A228" s="16"/>
      <c r="B228" s="16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4.25" customHeight="1" x14ac:dyDescent="0.3">
      <c r="A229" s="16"/>
      <c r="B229" s="16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4.25" customHeight="1" x14ac:dyDescent="0.3">
      <c r="A230" s="16"/>
      <c r="B230" s="16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4.25" customHeight="1" x14ac:dyDescent="0.3">
      <c r="A231" s="16"/>
      <c r="B231" s="16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4.25" customHeight="1" x14ac:dyDescent="0.3">
      <c r="A232" s="16"/>
      <c r="B232" s="16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4.25" customHeight="1" x14ac:dyDescent="0.3">
      <c r="A233" s="16"/>
      <c r="B233" s="16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4.25" customHeight="1" x14ac:dyDescent="0.3">
      <c r="A234" s="16"/>
      <c r="B234" s="16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4.25" customHeight="1" x14ac:dyDescent="0.3">
      <c r="A235" s="16"/>
      <c r="B235" s="16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5.75" customHeight="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5.75" customHeight="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5.75" customHeight="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5.75" customHeight="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5.75" customHeight="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5.75" customHeight="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5.75" customHeight="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5.75" customHeight="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5.75" customHeight="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5.75" customHeight="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5.75" customHeight="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5.75" customHeight="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5.75" customHeight="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5.75" customHeight="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5.75" customHeight="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5.75" customHeight="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5.75" customHeight="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5.75" customHeight="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5.75" customHeight="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5.75" customHeight="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5.75" customHeight="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5.75" customHeight="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5.75" customHeight="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5.75" customHeight="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5.75" customHeight="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5.75" customHeight="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5.75" customHeight="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5.75" customHeight="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5.75" customHeight="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5.75" customHeight="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5.75" customHeight="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5.75" customHeight="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5.75" customHeight="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5.75" customHeight="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5.75" customHeight="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5.75" customHeight="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5.75" customHeight="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5.75" customHeight="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5.75" customHeight="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5.75" customHeight="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5.75" customHeight="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5.75" customHeight="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5.75" customHeight="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5.75" customHeight="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5.75" customHeight="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5.75" customHeight="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5.75" customHeight="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5.75" customHeight="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5.75" customHeight="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5.75" customHeight="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5.75" customHeight="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5.75" customHeight="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5.75" customHeight="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5.75" customHeight="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5.75" customHeight="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5.75" customHeight="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5.75" customHeight="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5.75" customHeight="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5.75" customHeight="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5.75" customHeight="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5.75" customHeight="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5.75" customHeight="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5.75" customHeight="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5.75" customHeight="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5.75" customHeight="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5.75" customHeight="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5.75" customHeight="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5.75" customHeight="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5.75" customHeight="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5.75" customHeight="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5.75" customHeight="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5.75" customHeight="1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5.75" customHeight="1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5.75" customHeight="1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5.75" customHeight="1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5.75" customHeight="1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5.75" customHeight="1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5.75" customHeight="1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5.75" customHeight="1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5.75" customHeight="1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5.75" customHeight="1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5.75" customHeight="1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5.75" customHeight="1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5.75" customHeight="1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5.75" customHeight="1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5.75" customHeight="1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5.75" customHeight="1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5.75" customHeight="1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5.75" customHeight="1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5.75" customHeight="1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5.75" customHeight="1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5.75" customHeight="1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5.75" customHeight="1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5.75" customHeight="1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5.75" customHeight="1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5.75" customHeight="1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5.75" customHeight="1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5.75" customHeight="1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5.75" customHeight="1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5.75" customHeight="1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5.75" customHeight="1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5.75" customHeight="1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5.75" customHeight="1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5.75" customHeight="1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5.75" customHeight="1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5.75" customHeight="1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5.75" customHeight="1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5.75" customHeight="1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5.75" customHeight="1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5.75" customHeight="1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5.75" customHeight="1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5.75" customHeight="1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5.75" customHeight="1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5.75" customHeight="1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5.75" customHeight="1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5.75" customHeight="1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5.75" customHeight="1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5.75" customHeight="1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5.75" customHeight="1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5.75" customHeight="1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5.75" customHeight="1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5.75" customHeight="1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5.75" customHeight="1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5.75" customHeight="1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5.75" customHeight="1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5.75" customHeight="1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5.75" customHeight="1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5.75" customHeight="1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5.75" customHeight="1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5.75" customHeight="1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5.75" customHeight="1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5.75" customHeight="1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5.75" customHeight="1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5.75" customHeight="1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5.75" customHeight="1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5.75" customHeight="1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5.75" customHeight="1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5.75" customHeight="1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5.75" customHeight="1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5.75" customHeight="1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5.75" customHeight="1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5.75" customHeight="1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5.75" customHeight="1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5.75" customHeight="1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5.75" customHeight="1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5.75" customHeight="1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5.75" customHeight="1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5.75" customHeight="1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5.75" customHeight="1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5.75" customHeight="1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5.75" customHeight="1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5.75" customHeight="1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5.75" customHeight="1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5.75" customHeight="1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5.75" customHeight="1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5.75" customHeight="1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5.75" customHeight="1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5.75" customHeight="1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5.75" customHeight="1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5.75" customHeight="1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5.75" customHeight="1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5.75" customHeight="1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5.75" customHeight="1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5.75" customHeight="1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5.75" customHeight="1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5.75" customHeight="1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5.75" customHeight="1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5.75" customHeight="1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5.75" customHeight="1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5.75" customHeight="1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5.75" customHeight="1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5.75" customHeight="1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5.75" customHeight="1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5.75" customHeight="1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5.75" customHeight="1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5.75" customHeight="1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5.75" customHeight="1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5.75" customHeight="1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5.75" customHeight="1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5.75" customHeight="1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5.75" customHeight="1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5.75" customHeight="1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5.75" customHeight="1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5.75" customHeight="1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5.75" customHeight="1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5.75" customHeight="1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5.75" customHeight="1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5.75" customHeight="1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5.75" customHeight="1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5.75" customHeight="1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5.75" customHeight="1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5.75" customHeight="1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5.75" customHeight="1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5.75" customHeight="1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5.75" customHeight="1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5.75" customHeight="1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5.75" customHeight="1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5.75" customHeight="1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5.75" customHeight="1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5.75" customHeight="1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5.75" customHeight="1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5.75" customHeight="1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5.75" customHeight="1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5.75" customHeight="1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5.75" customHeight="1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5.75" customHeight="1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5.75" customHeight="1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5.75" customHeight="1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5.75" customHeight="1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5.75" customHeight="1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5.75" customHeight="1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5.75" customHeight="1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5.75" customHeight="1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5.75" customHeight="1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5.75" customHeight="1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5.75" customHeight="1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5.75" customHeight="1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5.75" customHeight="1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5.75" customHeight="1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5.75" customHeight="1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5.75" customHeight="1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5.75" customHeight="1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5.75" customHeight="1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5.75" customHeight="1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5.75" customHeight="1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5.75" customHeight="1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5.75" customHeight="1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5.75" customHeight="1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5.75" customHeight="1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5.75" customHeight="1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5.75" customHeight="1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5.75" customHeight="1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5.75" customHeight="1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5.75" customHeight="1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5.75" customHeight="1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5.75" customHeight="1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5.75" customHeight="1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5.75" customHeight="1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5.75" customHeight="1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5.75" customHeight="1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5.75" customHeight="1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5.75" customHeight="1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5.75" customHeight="1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5.75" customHeight="1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5.75" customHeight="1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5.75" customHeight="1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5.75" customHeight="1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5.75" customHeight="1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5.75" customHeight="1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5.75" customHeight="1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5.75" customHeight="1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5.75" customHeight="1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5.75" customHeight="1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5.75" customHeight="1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5.75" customHeight="1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5.75" customHeight="1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5.75" customHeight="1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5.75" customHeight="1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5.75" customHeight="1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5.75" customHeight="1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5.75" customHeight="1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5.75" customHeight="1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5.75" customHeight="1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5.75" customHeight="1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5.75" customHeight="1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5.75" customHeight="1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5.75" customHeight="1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5.75" customHeight="1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5.75" customHeight="1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5.75" customHeight="1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5.75" customHeight="1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5.75" customHeight="1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5.75" customHeight="1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5.75" customHeight="1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5.75" customHeight="1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5.75" customHeight="1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5.75" customHeight="1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5.75" customHeight="1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5.75" customHeight="1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5.75" customHeight="1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5.75" customHeight="1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5.75" customHeight="1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5.75" customHeight="1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5.75" customHeight="1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5.75" customHeight="1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5.75" customHeight="1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5.75" customHeight="1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5.75" customHeight="1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5.75" customHeight="1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5.75" customHeight="1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5.75" customHeight="1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5.75" customHeight="1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5.75" customHeight="1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5.75" customHeight="1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5.75" customHeight="1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5.75" customHeight="1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5.75" customHeight="1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5.75" customHeight="1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5.75" customHeight="1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5.75" customHeight="1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5.75" customHeight="1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5.75" customHeight="1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5.75" customHeight="1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5.75" customHeight="1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5.75" customHeight="1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5.75" customHeight="1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5.75" customHeight="1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5.75" customHeight="1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5.75" customHeight="1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5.75" customHeight="1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5.75" customHeight="1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5.75" customHeight="1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5.75" customHeight="1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5.75" customHeight="1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5.75" customHeight="1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5.75" customHeight="1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5.75" customHeight="1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5.75" customHeight="1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5.75" customHeight="1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5.75" customHeight="1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5.75" customHeight="1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5.75" customHeight="1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5.75" customHeight="1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5.75" customHeight="1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5.75" customHeight="1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5.75" customHeight="1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5.75" customHeight="1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5.75" customHeight="1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5.75" customHeight="1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5.75" customHeight="1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5.75" customHeight="1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5.75" customHeight="1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5.75" customHeight="1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5.75" customHeight="1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5.75" customHeight="1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5.75" customHeight="1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5.75" customHeight="1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5.75" customHeight="1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5.75" customHeight="1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5.75" customHeight="1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5.75" customHeight="1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5.75" customHeight="1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5.75" customHeight="1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5.75" customHeight="1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5.75" customHeight="1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5.75" customHeight="1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5.75" customHeight="1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5.75" customHeight="1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5.75" customHeight="1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5.75" customHeight="1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5.75" customHeight="1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5.75" customHeight="1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5.75" customHeight="1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5.75" customHeight="1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5.75" customHeight="1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5.75" customHeight="1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5.75" customHeight="1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5.75" customHeight="1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5.75" customHeight="1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5.75" customHeight="1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5.75" customHeight="1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5.75" customHeight="1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5.75" customHeight="1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5.75" customHeight="1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5.75" customHeight="1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5.75" customHeight="1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5.75" customHeight="1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5.75" customHeight="1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5.75" customHeight="1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5.75" customHeight="1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5.75" customHeight="1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5.75" customHeight="1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5.75" customHeight="1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5.75" customHeight="1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5.75" customHeight="1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5.75" customHeight="1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5.75" customHeight="1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5.75" customHeight="1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5.75" customHeight="1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5.75" customHeight="1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5.75" customHeight="1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5.75" customHeight="1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5.75" customHeight="1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5.75" customHeight="1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5.75" customHeight="1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5.75" customHeight="1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5.75" customHeight="1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5.75" customHeight="1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5.75" customHeight="1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5.75" customHeight="1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5.75" customHeight="1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5.75" customHeight="1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5.75" customHeight="1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5.75" customHeight="1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5.75" customHeight="1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5.75" customHeight="1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5.75" customHeight="1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5.75" customHeight="1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5.75" customHeight="1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5.75" customHeight="1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5.75" customHeight="1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5.75" customHeight="1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5.75" customHeight="1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5.75" customHeight="1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5.75" customHeight="1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5.75" customHeight="1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5.75" customHeight="1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5.75" customHeight="1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5.75" customHeight="1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5.75" customHeight="1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5.75" customHeight="1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5.75" customHeight="1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5.75" customHeight="1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5.75" customHeight="1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5.75" customHeight="1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5.75" customHeight="1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5.75" customHeight="1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5.75" customHeight="1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5.75" customHeight="1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5.75" customHeight="1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5.75" customHeight="1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5.75" customHeight="1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5.75" customHeight="1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5.75" customHeight="1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5.75" customHeight="1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5.75" customHeight="1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5.75" customHeight="1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5.75" customHeight="1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5.75" customHeight="1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5.75" customHeight="1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5.75" customHeight="1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5.75" customHeight="1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5.75" customHeight="1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5.75" customHeight="1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5.75" customHeight="1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5.75" customHeight="1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5.75" customHeight="1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5.75" customHeight="1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5.75" customHeight="1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5.75" customHeight="1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5.75" customHeight="1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5.75" customHeight="1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5.75" customHeight="1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5.75" customHeight="1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5.75" customHeight="1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5.75" customHeight="1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5.75" customHeight="1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5.75" customHeight="1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5.75" customHeight="1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5.75" customHeight="1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5.75" customHeight="1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5.75" customHeight="1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5.75" customHeight="1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5.75" customHeight="1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5.75" customHeight="1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5.75" customHeight="1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5.75" customHeight="1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5.75" customHeight="1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5.75" customHeight="1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5.75" customHeight="1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5.75" customHeight="1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5.75" customHeight="1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5.75" customHeight="1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5.75" customHeight="1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5.75" customHeight="1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5.75" customHeight="1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5.75" customHeight="1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5.75" customHeight="1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5.75" customHeight="1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5.75" customHeight="1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5.75" customHeight="1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5.75" customHeight="1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5.75" customHeight="1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5.75" customHeight="1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5.75" customHeight="1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5.75" customHeight="1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5.75" customHeight="1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5.75" customHeight="1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5.75" customHeight="1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5.75" customHeight="1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5.75" customHeight="1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5.75" customHeight="1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5.75" customHeight="1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5.75" customHeight="1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5.75" customHeight="1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5.75" customHeight="1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5.75" customHeight="1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5.75" customHeight="1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5.75" customHeight="1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5.75" customHeight="1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5.75" customHeight="1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5.75" customHeight="1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5.75" customHeight="1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5.75" customHeight="1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5.75" customHeight="1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5.75" customHeight="1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5.75" customHeight="1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5.75" customHeight="1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5.75" customHeight="1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5.75" customHeight="1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5.75" customHeight="1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5.75" customHeight="1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5.75" customHeight="1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5.75" customHeight="1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5.75" customHeight="1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5.75" customHeight="1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5.75" customHeight="1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5.75" customHeight="1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5.75" customHeight="1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5.75" customHeight="1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5.75" customHeight="1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5.75" customHeight="1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5.75" customHeight="1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5.75" customHeight="1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5.75" customHeight="1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5.75" customHeight="1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5.75" customHeight="1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5.75" customHeight="1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5.75" customHeight="1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5.75" customHeight="1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5.75" customHeight="1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5.75" customHeight="1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5.75" customHeight="1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5.75" customHeight="1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5.75" customHeight="1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5.75" customHeight="1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5.75" customHeight="1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5.75" customHeight="1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5.75" customHeight="1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5.75" customHeight="1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5.75" customHeight="1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5.75" customHeight="1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5.75" customHeight="1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5.75" customHeight="1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5.75" customHeight="1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5.75" customHeight="1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5.75" customHeight="1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5.75" customHeight="1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5.75" customHeight="1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5.75" customHeight="1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5.75" customHeight="1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5.75" customHeight="1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5.75" customHeight="1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5.75" customHeight="1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5.75" customHeight="1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5.75" customHeight="1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5.75" customHeight="1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5.75" customHeight="1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5.75" customHeight="1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5.75" customHeight="1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5.75" customHeight="1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5.75" customHeight="1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5.75" customHeight="1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5.75" customHeight="1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5.75" customHeight="1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5.75" customHeight="1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5.75" customHeight="1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5.75" customHeight="1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5.75" customHeight="1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5.75" customHeight="1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5.75" customHeight="1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5.75" customHeight="1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5.75" customHeight="1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5.75" customHeight="1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5.75" customHeight="1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5.75" customHeight="1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5.75" customHeight="1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5.75" customHeight="1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5.75" customHeight="1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5.75" customHeight="1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5.75" customHeight="1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5.75" customHeight="1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5.75" customHeight="1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5.75" customHeight="1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5.75" customHeight="1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5.75" customHeight="1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5.75" customHeight="1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5.75" customHeight="1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5.75" customHeight="1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5.75" customHeight="1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5.75" customHeight="1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5.75" customHeight="1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5.75" customHeight="1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5.75" customHeight="1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5.75" customHeight="1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5.75" customHeight="1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5.75" customHeight="1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5.75" customHeight="1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5.75" customHeight="1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5.75" customHeight="1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5.75" customHeight="1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5.75" customHeight="1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5.75" customHeight="1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5.75" customHeight="1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5.75" customHeight="1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5.75" customHeight="1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5.75" customHeight="1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5.75" customHeight="1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5.75" customHeight="1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5.75" customHeight="1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5.75" customHeight="1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5.75" customHeight="1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5.75" customHeight="1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5.75" customHeight="1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5.75" customHeight="1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5.75" customHeight="1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5.75" customHeight="1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5.75" customHeight="1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5.75" customHeight="1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5.75" customHeight="1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5.75" customHeight="1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5.75" customHeight="1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5.75" customHeight="1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5.75" customHeight="1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5.75" customHeight="1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5.75" customHeight="1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5.75" customHeight="1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5.75" customHeight="1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5.75" customHeight="1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5.75" customHeight="1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5.75" customHeight="1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5.75" customHeight="1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5.75" customHeight="1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5.75" customHeight="1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5.75" customHeight="1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5.75" customHeight="1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5.75" customHeight="1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5.75" customHeight="1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5.75" customHeight="1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5.75" customHeight="1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5.75" customHeight="1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5.75" customHeight="1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5.75" customHeight="1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5.75" customHeight="1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5.75" customHeight="1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5.75" customHeight="1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5.75" customHeight="1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5.75" customHeight="1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5.75" customHeight="1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5.75" customHeight="1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5.75" customHeight="1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5.75" customHeight="1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5.75" customHeight="1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5.75" customHeight="1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5.75" customHeight="1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5.75" customHeight="1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5.75" customHeight="1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5.75" customHeight="1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5.75" customHeight="1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5.75" customHeight="1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5.75" customHeight="1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5.75" customHeight="1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5.75" customHeight="1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5.75" customHeight="1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5.75" customHeight="1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5.75" customHeight="1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5.75" customHeight="1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5.75" customHeight="1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5.75" customHeight="1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5.75" customHeight="1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5.75" customHeight="1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5.75" customHeight="1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5.75" customHeight="1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5.75" customHeight="1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5.75" customHeight="1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5.75" customHeight="1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5.75" customHeight="1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5.75" customHeight="1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5.75" customHeight="1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5.75" customHeight="1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5.75" customHeight="1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5.75" customHeight="1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5.75" customHeight="1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5.75" customHeight="1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5.75" customHeight="1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5.75" customHeight="1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5.75" customHeight="1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5.75" customHeight="1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5.75" customHeight="1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5.75" customHeight="1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5.75" customHeight="1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5.75" customHeight="1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5.75" customHeight="1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5.75" customHeight="1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5.75" customHeight="1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5.75" customHeight="1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5.75" customHeight="1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5.75" customHeight="1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5.75" customHeight="1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5.75" customHeight="1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5.75" customHeight="1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5.75" customHeight="1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5.75" customHeight="1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5.75" customHeight="1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5.75" customHeight="1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5.75" customHeight="1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5.75" customHeight="1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5.75" customHeight="1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5.75" customHeight="1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5.75" customHeight="1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5.75" customHeight="1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5.75" customHeight="1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5.75" customHeight="1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5.75" customHeight="1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5.75" customHeight="1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5.75" customHeight="1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5.75" customHeight="1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5.75" customHeight="1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5.75" customHeight="1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5.75" customHeight="1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5.75" customHeight="1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5.75" customHeight="1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5.75" customHeight="1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5.75" customHeight="1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5.75" customHeight="1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5.75" customHeight="1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5.75" customHeight="1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5.75" customHeight="1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5.75" customHeight="1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5.75" customHeight="1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5.75" customHeight="1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5.75" customHeight="1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5.75" customHeight="1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5.75" customHeight="1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5.75" customHeight="1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5.75" customHeight="1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5.75" customHeight="1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</sheetData>
  <mergeCells count="21">
    <mergeCell ref="A32:A33"/>
    <mergeCell ref="A34:A35"/>
    <mergeCell ref="A36:A37"/>
    <mergeCell ref="A21:A22"/>
    <mergeCell ref="A23:A24"/>
    <mergeCell ref="A25:A26"/>
    <mergeCell ref="A27:B27"/>
    <mergeCell ref="A28:A29"/>
    <mergeCell ref="A30:A31"/>
    <mergeCell ref="A19:A20"/>
    <mergeCell ref="A2:B4"/>
    <mergeCell ref="C2:N3"/>
    <mergeCell ref="O2:Z3"/>
    <mergeCell ref="A5:B5"/>
    <mergeCell ref="A6:A7"/>
    <mergeCell ref="A8:A9"/>
    <mergeCell ref="A10:A11"/>
    <mergeCell ref="A12:A13"/>
    <mergeCell ref="A14:A15"/>
    <mergeCell ref="A16:B16"/>
    <mergeCell ref="A17:A18"/>
  </mergeCells>
  <pageMargins left="0.511811024" right="0.511811024" top="0.78740157499999996" bottom="0.7874015749999999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EFA4E-C07A-4EDA-B42A-33CA8B85D50C}">
  <dimension ref="A1:K945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3" sqref="C3"/>
    </sheetView>
  </sheetViews>
  <sheetFormatPr defaultColWidth="14" defaultRowHeight="15" customHeight="1" x14ac:dyDescent="0.25"/>
  <cols>
    <col min="1" max="1" width="42" style="18" customWidth="1"/>
    <col min="2" max="2" width="18.109375" style="18" bestFit="1" customWidth="1"/>
    <col min="3" max="3" width="14.44140625" style="18" customWidth="1"/>
    <col min="4" max="9" width="12.44140625" style="18" bestFit="1" customWidth="1"/>
    <col min="10" max="10" width="15.5546875" style="18" bestFit="1" customWidth="1"/>
    <col min="11" max="11" width="38.33203125" style="18" customWidth="1"/>
    <col min="12" max="16384" width="14" style="18"/>
  </cols>
  <sheetData>
    <row r="1" spans="1:11" ht="14.25" customHeight="1" thickBot="1" x14ac:dyDescent="0.35">
      <c r="A1" s="16"/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218" customFormat="1" ht="55.8" thickBot="1" x14ac:dyDescent="0.3">
      <c r="A2" s="209"/>
      <c r="B2" s="215" t="s">
        <v>31</v>
      </c>
      <c r="C2" s="216" t="s">
        <v>32</v>
      </c>
      <c r="D2" s="209" t="s">
        <v>33</v>
      </c>
      <c r="E2" s="209" t="s">
        <v>34</v>
      </c>
      <c r="F2" s="209" t="s">
        <v>35</v>
      </c>
      <c r="G2" s="209" t="s">
        <v>36</v>
      </c>
      <c r="H2" s="209" t="s">
        <v>37</v>
      </c>
      <c r="I2" s="209" t="s">
        <v>38</v>
      </c>
      <c r="J2" s="215" t="s">
        <v>39</v>
      </c>
      <c r="K2" s="217" t="s">
        <v>40</v>
      </c>
    </row>
    <row r="3" spans="1:11" ht="15" customHeight="1" x14ac:dyDescent="0.25">
      <c r="A3" s="165" t="s">
        <v>2</v>
      </c>
      <c r="B3" s="20"/>
      <c r="C3" s="22"/>
      <c r="D3" s="19"/>
      <c r="E3" s="20"/>
      <c r="F3" s="20"/>
      <c r="G3" s="20"/>
      <c r="H3" s="20"/>
      <c r="I3" s="20"/>
      <c r="J3" s="20"/>
      <c r="K3" s="21"/>
    </row>
    <row r="4" spans="1:11" ht="15" customHeight="1" x14ac:dyDescent="0.25">
      <c r="A4" s="210" t="s">
        <v>3</v>
      </c>
      <c r="B4" s="24"/>
      <c r="C4" s="26"/>
      <c r="D4" s="23"/>
      <c r="E4" s="24"/>
      <c r="F4" s="24"/>
      <c r="G4" s="24"/>
      <c r="H4" s="24"/>
      <c r="I4" s="24"/>
      <c r="J4" s="24"/>
      <c r="K4" s="25"/>
    </row>
    <row r="5" spans="1:11" ht="15" customHeight="1" x14ac:dyDescent="0.25">
      <c r="A5" s="210" t="s">
        <v>6</v>
      </c>
      <c r="B5" s="24"/>
      <c r="C5" s="26"/>
      <c r="D5" s="23"/>
      <c r="E5" s="24"/>
      <c r="F5" s="24"/>
      <c r="G5" s="24"/>
      <c r="H5" s="24"/>
      <c r="I5" s="24"/>
      <c r="J5" s="24"/>
      <c r="K5" s="25"/>
    </row>
    <row r="6" spans="1:11" ht="15" customHeight="1" x14ac:dyDescent="0.25">
      <c r="A6" s="210" t="s">
        <v>8</v>
      </c>
      <c r="B6" s="24"/>
      <c r="C6" s="26"/>
      <c r="D6" s="23"/>
      <c r="E6" s="24"/>
      <c r="F6" s="24"/>
      <c r="G6" s="24"/>
      <c r="H6" s="24"/>
      <c r="I6" s="24"/>
      <c r="J6" s="24"/>
      <c r="K6" s="25"/>
    </row>
    <row r="7" spans="1:11" ht="15" customHeight="1" x14ac:dyDescent="0.25">
      <c r="A7" s="210" t="s">
        <v>9</v>
      </c>
      <c r="B7" s="24"/>
      <c r="C7" s="26"/>
      <c r="D7" s="23"/>
      <c r="E7" s="24"/>
      <c r="F7" s="24"/>
      <c r="G7" s="24"/>
      <c r="H7" s="24"/>
      <c r="I7" s="24"/>
      <c r="J7" s="24"/>
      <c r="K7" s="25"/>
    </row>
    <row r="8" spans="1:11" ht="15" customHeight="1" thickBot="1" x14ac:dyDescent="0.3">
      <c r="A8" s="210" t="s">
        <v>10</v>
      </c>
      <c r="B8" s="24"/>
      <c r="C8" s="26"/>
      <c r="D8" s="23"/>
      <c r="E8" s="24"/>
      <c r="F8" s="24"/>
      <c r="G8" s="24"/>
      <c r="H8" s="24"/>
      <c r="I8" s="24"/>
      <c r="J8" s="24"/>
      <c r="K8" s="25"/>
    </row>
    <row r="9" spans="1:11" ht="15" customHeight="1" x14ac:dyDescent="0.25">
      <c r="A9" s="100" t="s">
        <v>11</v>
      </c>
      <c r="B9" s="28"/>
      <c r="C9" s="30"/>
      <c r="D9" s="27"/>
      <c r="E9" s="28"/>
      <c r="F9" s="28"/>
      <c r="G9" s="28"/>
      <c r="H9" s="28"/>
      <c r="I9" s="28"/>
      <c r="J9" s="28"/>
      <c r="K9" s="29"/>
    </row>
    <row r="10" spans="1:11" ht="15" customHeight="1" x14ac:dyDescent="0.25">
      <c r="A10" s="210" t="s">
        <v>12</v>
      </c>
      <c r="B10" s="24"/>
      <c r="C10" s="26"/>
      <c r="D10" s="23"/>
      <c r="E10" s="24"/>
      <c r="F10" s="24"/>
      <c r="G10" s="24"/>
      <c r="H10" s="24"/>
      <c r="I10" s="24"/>
      <c r="J10" s="24"/>
      <c r="K10" s="25"/>
    </row>
    <row r="11" spans="1:11" ht="15" customHeight="1" x14ac:dyDescent="0.25">
      <c r="A11" s="210" t="s">
        <v>14</v>
      </c>
      <c r="B11" s="24"/>
      <c r="C11" s="26"/>
      <c r="D11" s="23"/>
      <c r="E11" s="24"/>
      <c r="F11" s="24"/>
      <c r="G11" s="24"/>
      <c r="H11" s="24"/>
      <c r="I11" s="24"/>
      <c r="J11" s="24"/>
      <c r="K11" s="25"/>
    </row>
    <row r="12" spans="1:11" ht="15" customHeight="1" x14ac:dyDescent="0.25">
      <c r="A12" s="210" t="s">
        <v>16</v>
      </c>
      <c r="B12" s="24"/>
      <c r="C12" s="26"/>
      <c r="D12" s="23"/>
      <c r="E12" s="24"/>
      <c r="F12" s="24"/>
      <c r="G12" s="24"/>
      <c r="H12" s="24"/>
      <c r="I12" s="24"/>
      <c r="J12" s="24"/>
      <c r="K12" s="25"/>
    </row>
    <row r="13" spans="1:11" ht="15" customHeight="1" x14ac:dyDescent="0.25">
      <c r="A13" s="210" t="s">
        <v>18</v>
      </c>
      <c r="B13" s="24"/>
      <c r="C13" s="26"/>
      <c r="D13" s="23"/>
      <c r="E13" s="24"/>
      <c r="F13" s="24"/>
      <c r="G13" s="24"/>
      <c r="H13" s="24"/>
      <c r="I13" s="24"/>
      <c r="J13" s="24"/>
      <c r="K13" s="25"/>
    </row>
    <row r="14" spans="1:11" ht="15" customHeight="1" thickBot="1" x14ac:dyDescent="0.3">
      <c r="A14" s="210" t="s">
        <v>20</v>
      </c>
      <c r="B14" s="24"/>
      <c r="C14" s="26"/>
      <c r="D14" s="23"/>
      <c r="E14" s="24"/>
      <c r="F14" s="24"/>
      <c r="G14" s="24"/>
      <c r="H14" s="24"/>
      <c r="I14" s="24"/>
      <c r="J14" s="24"/>
      <c r="K14" s="25"/>
    </row>
    <row r="15" spans="1:11" ht="15" customHeight="1" x14ac:dyDescent="0.25">
      <c r="A15" s="100" t="s">
        <v>21</v>
      </c>
      <c r="B15" s="28"/>
      <c r="C15" s="30"/>
      <c r="D15" s="27"/>
      <c r="E15" s="28"/>
      <c r="F15" s="28"/>
      <c r="G15" s="28"/>
      <c r="H15" s="28"/>
      <c r="I15" s="28"/>
      <c r="J15" s="28"/>
      <c r="K15" s="29"/>
    </row>
    <row r="16" spans="1:11" ht="15" customHeight="1" x14ac:dyDescent="0.25">
      <c r="A16" s="210" t="s">
        <v>22</v>
      </c>
      <c r="B16" s="24"/>
      <c r="C16" s="26"/>
      <c r="D16" s="23"/>
      <c r="E16" s="24"/>
      <c r="F16" s="24"/>
      <c r="G16" s="24"/>
      <c r="H16" s="24"/>
      <c r="I16" s="24"/>
      <c r="J16" s="24"/>
      <c r="K16" s="25"/>
    </row>
    <row r="17" spans="1:11" ht="15" customHeight="1" x14ac:dyDescent="0.25">
      <c r="A17" s="210" t="s">
        <v>24</v>
      </c>
      <c r="B17" s="24"/>
      <c r="C17" s="26"/>
      <c r="D17" s="23"/>
      <c r="E17" s="24"/>
      <c r="F17" s="24"/>
      <c r="G17" s="24"/>
      <c r="H17" s="24"/>
      <c r="I17" s="24"/>
      <c r="J17" s="24"/>
      <c r="K17" s="25"/>
    </row>
    <row r="18" spans="1:11" ht="15" customHeight="1" x14ac:dyDescent="0.25">
      <c r="A18" s="210" t="s">
        <v>25</v>
      </c>
      <c r="B18" s="24"/>
      <c r="C18" s="26"/>
      <c r="D18" s="23"/>
      <c r="E18" s="24"/>
      <c r="F18" s="24"/>
      <c r="G18" s="24"/>
      <c r="H18" s="24"/>
      <c r="I18" s="24"/>
      <c r="J18" s="24"/>
      <c r="K18" s="25"/>
    </row>
    <row r="19" spans="1:11" ht="15" customHeight="1" x14ac:dyDescent="0.25">
      <c r="A19" s="210" t="s">
        <v>27</v>
      </c>
      <c r="B19" s="24"/>
      <c r="C19" s="26"/>
      <c r="D19" s="23"/>
      <c r="E19" s="24"/>
      <c r="F19" s="24"/>
      <c r="G19" s="24"/>
      <c r="H19" s="24"/>
      <c r="I19" s="24"/>
      <c r="J19" s="24"/>
      <c r="K19" s="25"/>
    </row>
    <row r="20" spans="1:11" ht="15" customHeight="1" thickBot="1" x14ac:dyDescent="0.3">
      <c r="A20" s="213" t="s">
        <v>29</v>
      </c>
      <c r="B20" s="32"/>
      <c r="C20" s="34"/>
      <c r="D20" s="31"/>
      <c r="E20" s="32"/>
      <c r="F20" s="32"/>
      <c r="G20" s="32"/>
      <c r="H20" s="32"/>
      <c r="I20" s="32"/>
      <c r="J20" s="32"/>
      <c r="K20" s="33"/>
    </row>
    <row r="21" spans="1:11" ht="36" customHeight="1" x14ac:dyDescent="0.3">
      <c r="A21" s="16"/>
      <c r="B21" s="270" t="s">
        <v>41</v>
      </c>
      <c r="C21" s="270"/>
      <c r="D21" s="270"/>
      <c r="E21" s="270"/>
      <c r="F21" s="270"/>
      <c r="G21" s="270"/>
      <c r="H21" s="270"/>
      <c r="I21" s="270"/>
      <c r="J21" s="270"/>
      <c r="K21" s="270"/>
    </row>
    <row r="22" spans="1:11" ht="14.25" customHeight="1" x14ac:dyDescent="0.3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1:11" ht="14.25" customHeight="1" x14ac:dyDescent="0.3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ht="14.25" customHeight="1" x14ac:dyDescent="0.3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11" ht="14.25" customHeight="1" x14ac:dyDescent="0.3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ht="14.25" customHeight="1" x14ac:dyDescent="0.3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11" ht="14.25" customHeight="1" x14ac:dyDescent="0.3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 ht="14.25" customHeight="1" x14ac:dyDescent="0.3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29" spans="1:11" ht="14.25" customHeight="1" x14ac:dyDescent="0.3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1" ht="14.25" customHeight="1" x14ac:dyDescent="0.3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spans="1:11" ht="14.25" customHeight="1" x14ac:dyDescent="0.3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spans="1:11" ht="14.25" customHeight="1" x14ac:dyDescent="0.3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</row>
    <row r="33" spans="1:11" ht="14.25" customHeight="1" x14ac:dyDescent="0.3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</row>
    <row r="34" spans="1:11" ht="14.25" customHeight="1" x14ac:dyDescent="0.3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spans="1:11" ht="14.25" customHeight="1" x14ac:dyDescent="0.3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spans="1:11" ht="14.25" customHeight="1" x14ac:dyDescent="0.3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</row>
    <row r="37" spans="1:11" ht="14.25" customHeight="1" x14ac:dyDescent="0.3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</row>
    <row r="38" spans="1:11" ht="14.25" customHeight="1" x14ac:dyDescent="0.3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spans="1:11" ht="14.25" customHeight="1" x14ac:dyDescent="0.3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</row>
    <row r="40" spans="1:11" ht="14.25" customHeight="1" x14ac:dyDescent="0.3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</row>
    <row r="41" spans="1:11" ht="14.25" customHeight="1" x14ac:dyDescent="0.3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</row>
    <row r="42" spans="1:11" ht="14.25" customHeight="1" x14ac:dyDescent="0.3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spans="1:11" ht="14.25" customHeight="1" x14ac:dyDescent="0.3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ht="14.25" customHeight="1" x14ac:dyDescent="0.3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ht="14.25" customHeight="1" x14ac:dyDescent="0.3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ht="14.25" customHeight="1" x14ac:dyDescent="0.3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ht="14.25" customHeight="1" x14ac:dyDescent="0.3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ht="14.25" customHeight="1" x14ac:dyDescent="0.3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1:11" ht="14.25" customHeight="1" x14ac:dyDescent="0.3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1:11" ht="14.25" customHeight="1" x14ac:dyDescent="0.3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1:11" ht="14.25" customHeight="1" x14ac:dyDescent="0.3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2" spans="1:11" ht="14.25" customHeight="1" x14ac:dyDescent="0.3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</row>
    <row r="53" spans="1:11" ht="14.25" customHeight="1" x14ac:dyDescent="0.3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</row>
    <row r="54" spans="1:11" ht="14.25" customHeight="1" x14ac:dyDescent="0.3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</row>
    <row r="55" spans="1:11" ht="14.25" customHeight="1" x14ac:dyDescent="0.3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1:11" ht="14.25" customHeight="1" x14ac:dyDescent="0.3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1:11" ht="14.25" customHeight="1" x14ac:dyDescent="0.3">
      <c r="A57" s="16"/>
      <c r="B57" s="17"/>
      <c r="C57" s="17"/>
      <c r="D57" s="17"/>
      <c r="E57" s="17"/>
      <c r="F57" s="17"/>
      <c r="G57" s="17"/>
      <c r="H57" s="17"/>
      <c r="I57" s="17"/>
      <c r="J57" s="17"/>
      <c r="K57" s="17"/>
    </row>
    <row r="58" spans="1:11" ht="14.25" customHeight="1" x14ac:dyDescent="0.3">
      <c r="A58" s="16"/>
      <c r="B58" s="17"/>
      <c r="C58" s="17"/>
      <c r="D58" s="17"/>
      <c r="E58" s="17"/>
      <c r="F58" s="17"/>
      <c r="G58" s="17"/>
      <c r="H58" s="17"/>
      <c r="I58" s="17"/>
      <c r="J58" s="17"/>
      <c r="K58" s="17"/>
    </row>
    <row r="59" spans="1:11" ht="14.25" customHeight="1" x14ac:dyDescent="0.3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</row>
    <row r="60" spans="1:11" ht="14.25" customHeight="1" x14ac:dyDescent="0.3">
      <c r="A60" s="16"/>
      <c r="B60" s="17"/>
      <c r="C60" s="17"/>
      <c r="D60" s="17"/>
      <c r="E60" s="17"/>
      <c r="F60" s="17"/>
      <c r="G60" s="17"/>
      <c r="H60" s="17"/>
      <c r="I60" s="17"/>
      <c r="J60" s="17"/>
      <c r="K60" s="17"/>
    </row>
    <row r="61" spans="1:11" ht="14.25" customHeight="1" x14ac:dyDescent="0.3">
      <c r="A61" s="16"/>
      <c r="B61" s="17"/>
      <c r="C61" s="17"/>
      <c r="D61" s="17"/>
      <c r="E61" s="17"/>
      <c r="F61" s="17"/>
      <c r="G61" s="17"/>
      <c r="H61" s="17"/>
      <c r="I61" s="17"/>
      <c r="J61" s="17"/>
      <c r="K61" s="17"/>
    </row>
    <row r="62" spans="1:11" ht="14.25" customHeight="1" x14ac:dyDescent="0.3">
      <c r="A62" s="16"/>
      <c r="B62" s="17"/>
      <c r="C62" s="17"/>
      <c r="D62" s="17"/>
      <c r="E62" s="17"/>
      <c r="F62" s="17"/>
      <c r="G62" s="17"/>
      <c r="H62" s="17"/>
      <c r="I62" s="17"/>
      <c r="J62" s="17"/>
      <c r="K62" s="17"/>
    </row>
    <row r="63" spans="1:11" ht="14.25" customHeight="1" x14ac:dyDescent="0.3">
      <c r="A63" s="16"/>
      <c r="B63" s="17"/>
      <c r="C63" s="17"/>
      <c r="D63" s="17"/>
      <c r="E63" s="17"/>
      <c r="F63" s="17"/>
      <c r="G63" s="17"/>
      <c r="H63" s="17"/>
      <c r="I63" s="17"/>
      <c r="J63" s="17"/>
      <c r="K63" s="17"/>
    </row>
    <row r="64" spans="1:11" ht="14.25" customHeight="1" x14ac:dyDescent="0.3">
      <c r="A64" s="16"/>
      <c r="B64" s="17"/>
      <c r="C64" s="17"/>
      <c r="D64" s="17"/>
      <c r="E64" s="17"/>
      <c r="F64" s="17"/>
      <c r="G64" s="17"/>
      <c r="H64" s="17"/>
      <c r="I64" s="17"/>
      <c r="J64" s="17"/>
      <c r="K64" s="17"/>
    </row>
    <row r="65" spans="1:11" ht="14.25" customHeight="1" x14ac:dyDescent="0.3">
      <c r="A65" s="16"/>
      <c r="B65" s="17"/>
      <c r="C65" s="17"/>
      <c r="D65" s="17"/>
      <c r="E65" s="17"/>
      <c r="F65" s="17"/>
      <c r="G65" s="17"/>
      <c r="H65" s="17"/>
      <c r="I65" s="17"/>
      <c r="J65" s="17"/>
      <c r="K65" s="17"/>
    </row>
    <row r="66" spans="1:11" ht="14.25" customHeight="1" x14ac:dyDescent="0.3">
      <c r="A66" s="16"/>
      <c r="B66" s="17"/>
      <c r="C66" s="17"/>
      <c r="D66" s="17"/>
      <c r="E66" s="17"/>
      <c r="F66" s="17"/>
      <c r="G66" s="17"/>
      <c r="H66" s="17"/>
      <c r="I66" s="17"/>
      <c r="J66" s="17"/>
      <c r="K66" s="17"/>
    </row>
    <row r="67" spans="1:11" ht="14.25" customHeight="1" x14ac:dyDescent="0.3">
      <c r="A67" s="16"/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1:11" ht="14.25" customHeight="1" x14ac:dyDescent="0.3">
      <c r="A68" s="16"/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1:11" ht="14.25" customHeight="1" x14ac:dyDescent="0.3">
      <c r="A69" s="16"/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1:11" ht="14.25" customHeight="1" x14ac:dyDescent="0.3">
      <c r="A70" s="16"/>
      <c r="B70" s="17"/>
      <c r="C70" s="17"/>
      <c r="D70" s="17"/>
      <c r="E70" s="17"/>
      <c r="F70" s="17"/>
      <c r="G70" s="17"/>
      <c r="H70" s="17"/>
      <c r="I70" s="17"/>
      <c r="J70" s="17"/>
      <c r="K70" s="17"/>
    </row>
    <row r="71" spans="1:11" ht="14.25" customHeight="1" x14ac:dyDescent="0.3">
      <c r="A71" s="16"/>
      <c r="B71" s="17"/>
      <c r="C71" s="17"/>
      <c r="D71" s="17"/>
      <c r="E71" s="17"/>
      <c r="F71" s="17"/>
      <c r="G71" s="17"/>
      <c r="H71" s="17"/>
      <c r="I71" s="17"/>
      <c r="J71" s="17"/>
      <c r="K71" s="17"/>
    </row>
    <row r="72" spans="1:11" ht="14.25" customHeight="1" x14ac:dyDescent="0.3">
      <c r="A72" s="16"/>
      <c r="B72" s="17"/>
      <c r="C72" s="17"/>
      <c r="D72" s="17"/>
      <c r="E72" s="17"/>
      <c r="F72" s="17"/>
      <c r="G72" s="17"/>
      <c r="H72" s="17"/>
      <c r="I72" s="17"/>
      <c r="J72" s="17"/>
      <c r="K72" s="17"/>
    </row>
    <row r="73" spans="1:11" ht="14.25" customHeight="1" x14ac:dyDescent="0.3">
      <c r="A73" s="16"/>
      <c r="B73" s="17"/>
      <c r="C73" s="17"/>
      <c r="D73" s="17"/>
      <c r="E73" s="17"/>
      <c r="F73" s="17"/>
      <c r="G73" s="17"/>
      <c r="H73" s="17"/>
      <c r="I73" s="17"/>
      <c r="J73" s="17"/>
      <c r="K73" s="17"/>
    </row>
    <row r="74" spans="1:11" ht="14.25" customHeight="1" x14ac:dyDescent="0.3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</row>
    <row r="75" spans="1:11" ht="14.25" customHeight="1" x14ac:dyDescent="0.3">
      <c r="A75" s="16"/>
      <c r="B75" s="17"/>
      <c r="C75" s="17"/>
      <c r="D75" s="17"/>
      <c r="E75" s="17"/>
      <c r="F75" s="17"/>
      <c r="G75" s="17"/>
      <c r="H75" s="17"/>
      <c r="I75" s="17"/>
      <c r="J75" s="17"/>
      <c r="K75" s="17"/>
    </row>
    <row r="76" spans="1:11" ht="14.25" customHeight="1" x14ac:dyDescent="0.3">
      <c r="A76" s="16"/>
      <c r="B76" s="17"/>
      <c r="C76" s="17"/>
      <c r="D76" s="17"/>
      <c r="E76" s="17"/>
      <c r="F76" s="17"/>
      <c r="G76" s="17"/>
      <c r="H76" s="17"/>
      <c r="I76" s="17"/>
      <c r="J76" s="17"/>
      <c r="K76" s="17"/>
    </row>
    <row r="77" spans="1:11" ht="14.25" customHeight="1" x14ac:dyDescent="0.3">
      <c r="A77" s="16"/>
      <c r="B77" s="17"/>
      <c r="C77" s="17"/>
      <c r="D77" s="17"/>
      <c r="E77" s="17"/>
      <c r="F77" s="17"/>
      <c r="G77" s="17"/>
      <c r="H77" s="17"/>
      <c r="I77" s="17"/>
      <c r="J77" s="17"/>
      <c r="K77" s="17"/>
    </row>
    <row r="78" spans="1:11" ht="14.25" customHeight="1" x14ac:dyDescent="0.3">
      <c r="A78" s="16"/>
      <c r="B78" s="17"/>
      <c r="C78" s="17"/>
      <c r="D78" s="17"/>
      <c r="E78" s="17"/>
      <c r="F78" s="17"/>
      <c r="G78" s="17"/>
      <c r="H78" s="17"/>
      <c r="I78" s="17"/>
      <c r="J78" s="17"/>
      <c r="K78" s="17"/>
    </row>
    <row r="79" spans="1:11" ht="14.25" customHeight="1" x14ac:dyDescent="0.3">
      <c r="A79" s="16"/>
      <c r="B79" s="17"/>
      <c r="C79" s="17"/>
      <c r="D79" s="17"/>
      <c r="E79" s="17"/>
      <c r="F79" s="17"/>
      <c r="G79" s="17"/>
      <c r="H79" s="17"/>
      <c r="I79" s="17"/>
      <c r="J79" s="17"/>
      <c r="K79" s="17"/>
    </row>
    <row r="80" spans="1:11" ht="14.25" customHeight="1" x14ac:dyDescent="0.3">
      <c r="A80" s="16"/>
      <c r="B80" s="17"/>
      <c r="C80" s="17"/>
      <c r="D80" s="17"/>
      <c r="E80" s="17"/>
      <c r="F80" s="17"/>
      <c r="G80" s="17"/>
      <c r="H80" s="17"/>
      <c r="I80" s="17"/>
      <c r="J80" s="17"/>
      <c r="K80" s="17"/>
    </row>
    <row r="81" spans="1:11" ht="14.25" customHeight="1" x14ac:dyDescent="0.3">
      <c r="A81" s="16"/>
      <c r="B81" s="17"/>
      <c r="C81" s="17"/>
      <c r="D81" s="17"/>
      <c r="E81" s="17"/>
      <c r="F81" s="17"/>
      <c r="G81" s="17"/>
      <c r="H81" s="17"/>
      <c r="I81" s="17"/>
      <c r="J81" s="17"/>
      <c r="K81" s="17"/>
    </row>
    <row r="82" spans="1:11" ht="14.25" customHeight="1" x14ac:dyDescent="0.3">
      <c r="A82" s="16"/>
      <c r="B82" s="17"/>
      <c r="C82" s="17"/>
      <c r="D82" s="17"/>
      <c r="E82" s="17"/>
      <c r="F82" s="17"/>
      <c r="G82" s="17"/>
      <c r="H82" s="17"/>
      <c r="I82" s="17"/>
      <c r="J82" s="17"/>
      <c r="K82" s="17"/>
    </row>
    <row r="83" spans="1:11" ht="14.25" customHeight="1" x14ac:dyDescent="0.3">
      <c r="A83" s="16"/>
      <c r="B83" s="17"/>
      <c r="C83" s="17"/>
      <c r="D83" s="17"/>
      <c r="E83" s="17"/>
      <c r="F83" s="17"/>
      <c r="G83" s="17"/>
      <c r="H83" s="17"/>
      <c r="I83" s="17"/>
      <c r="J83" s="17"/>
      <c r="K83" s="17"/>
    </row>
    <row r="84" spans="1:11" ht="14.25" customHeight="1" x14ac:dyDescent="0.3">
      <c r="A84" s="16"/>
      <c r="B84" s="17"/>
      <c r="C84" s="17"/>
      <c r="D84" s="17"/>
      <c r="E84" s="17"/>
      <c r="F84" s="17"/>
      <c r="G84" s="17"/>
      <c r="H84" s="17"/>
      <c r="I84" s="17"/>
      <c r="J84" s="17"/>
      <c r="K84" s="17"/>
    </row>
    <row r="85" spans="1:11" ht="14.25" customHeight="1" x14ac:dyDescent="0.3">
      <c r="A85" s="16"/>
      <c r="B85" s="17"/>
      <c r="C85" s="17"/>
      <c r="D85" s="17"/>
      <c r="E85" s="17"/>
      <c r="F85" s="17"/>
      <c r="G85" s="17"/>
      <c r="H85" s="17"/>
      <c r="I85" s="17"/>
      <c r="J85" s="17"/>
      <c r="K85" s="17"/>
    </row>
    <row r="86" spans="1:11" ht="14.25" customHeight="1" x14ac:dyDescent="0.3">
      <c r="A86" s="16"/>
      <c r="B86" s="17"/>
      <c r="C86" s="17"/>
      <c r="D86" s="17"/>
      <c r="E86" s="17"/>
      <c r="F86" s="17"/>
      <c r="G86" s="17"/>
      <c r="H86" s="17"/>
      <c r="I86" s="17"/>
      <c r="J86" s="17"/>
      <c r="K86" s="17"/>
    </row>
    <row r="87" spans="1:11" ht="14.25" customHeight="1" x14ac:dyDescent="0.3">
      <c r="A87" s="16"/>
      <c r="B87" s="17"/>
      <c r="C87" s="17"/>
      <c r="D87" s="17"/>
      <c r="E87" s="17"/>
      <c r="F87" s="17"/>
      <c r="G87" s="17"/>
      <c r="H87" s="17"/>
      <c r="I87" s="17"/>
      <c r="J87" s="17"/>
      <c r="K87" s="17"/>
    </row>
    <row r="88" spans="1:11" ht="14.25" customHeight="1" x14ac:dyDescent="0.3">
      <c r="A88" s="16"/>
      <c r="B88" s="17"/>
      <c r="C88" s="17"/>
      <c r="D88" s="17"/>
      <c r="E88" s="17"/>
      <c r="F88" s="17"/>
      <c r="G88" s="17"/>
      <c r="H88" s="17"/>
      <c r="I88" s="17"/>
      <c r="J88" s="17"/>
      <c r="K88" s="17"/>
    </row>
    <row r="89" spans="1:11" ht="14.25" customHeight="1" x14ac:dyDescent="0.3">
      <c r="A89" s="16"/>
      <c r="B89" s="17"/>
      <c r="C89" s="17"/>
      <c r="D89" s="17"/>
      <c r="E89" s="17"/>
      <c r="F89" s="17"/>
      <c r="G89" s="17"/>
      <c r="H89" s="17"/>
      <c r="I89" s="17"/>
      <c r="J89" s="17"/>
      <c r="K89" s="17"/>
    </row>
    <row r="90" spans="1:11" ht="14.25" customHeight="1" x14ac:dyDescent="0.3">
      <c r="A90" s="16"/>
      <c r="B90" s="17"/>
      <c r="C90" s="17"/>
      <c r="D90" s="17"/>
      <c r="E90" s="17"/>
      <c r="F90" s="17"/>
      <c r="G90" s="17"/>
      <c r="H90" s="17"/>
      <c r="I90" s="17"/>
      <c r="J90" s="17"/>
      <c r="K90" s="17"/>
    </row>
    <row r="91" spans="1:11" ht="14.25" customHeight="1" x14ac:dyDescent="0.3">
      <c r="A91" s="16"/>
      <c r="B91" s="17"/>
      <c r="C91" s="17"/>
      <c r="D91" s="17"/>
      <c r="E91" s="17"/>
      <c r="F91" s="17"/>
      <c r="G91" s="17"/>
      <c r="H91" s="17"/>
      <c r="I91" s="17"/>
      <c r="J91" s="17"/>
      <c r="K91" s="17"/>
    </row>
    <row r="92" spans="1:11" ht="14.25" customHeight="1" x14ac:dyDescent="0.3">
      <c r="A92" s="16"/>
      <c r="B92" s="17"/>
      <c r="C92" s="17"/>
      <c r="D92" s="17"/>
      <c r="E92" s="17"/>
      <c r="F92" s="17"/>
      <c r="G92" s="17"/>
      <c r="H92" s="17"/>
      <c r="I92" s="17"/>
      <c r="J92" s="17"/>
      <c r="K92" s="17"/>
    </row>
    <row r="93" spans="1:11" ht="14.25" customHeight="1" x14ac:dyDescent="0.3">
      <c r="A93" s="16"/>
      <c r="B93" s="17"/>
      <c r="C93" s="17"/>
      <c r="D93" s="17"/>
      <c r="E93" s="17"/>
      <c r="F93" s="17"/>
      <c r="G93" s="17"/>
      <c r="H93" s="17"/>
      <c r="I93" s="17"/>
      <c r="J93" s="17"/>
      <c r="K93" s="17"/>
    </row>
    <row r="94" spans="1:11" ht="14.25" customHeight="1" x14ac:dyDescent="0.3">
      <c r="A94" s="16"/>
      <c r="B94" s="17"/>
      <c r="C94" s="17"/>
      <c r="D94" s="17"/>
      <c r="E94" s="17"/>
      <c r="F94" s="17"/>
      <c r="G94" s="17"/>
      <c r="H94" s="17"/>
      <c r="I94" s="17"/>
      <c r="J94" s="17"/>
      <c r="K94" s="17"/>
    </row>
    <row r="95" spans="1:11" ht="14.25" customHeight="1" x14ac:dyDescent="0.3">
      <c r="A95" s="16"/>
      <c r="B95" s="17"/>
      <c r="C95" s="17"/>
      <c r="D95" s="17"/>
      <c r="E95" s="17"/>
      <c r="F95" s="17"/>
      <c r="G95" s="17"/>
      <c r="H95" s="17"/>
      <c r="I95" s="17"/>
      <c r="J95" s="17"/>
      <c r="K95" s="17"/>
    </row>
    <row r="96" spans="1:11" ht="14.25" customHeight="1" x14ac:dyDescent="0.3">
      <c r="A96" s="16"/>
      <c r="B96" s="17"/>
      <c r="C96" s="17"/>
      <c r="D96" s="17"/>
      <c r="E96" s="17"/>
      <c r="F96" s="17"/>
      <c r="G96" s="17"/>
      <c r="H96" s="17"/>
      <c r="I96" s="17"/>
      <c r="J96" s="17"/>
      <c r="K96" s="17"/>
    </row>
    <row r="97" spans="1:11" ht="14.25" customHeight="1" x14ac:dyDescent="0.3">
      <c r="A97" s="16"/>
      <c r="B97" s="17"/>
      <c r="C97" s="17"/>
      <c r="D97" s="17"/>
      <c r="E97" s="17"/>
      <c r="F97" s="17"/>
      <c r="G97" s="17"/>
      <c r="H97" s="17"/>
      <c r="I97" s="17"/>
      <c r="J97" s="17"/>
      <c r="K97" s="17"/>
    </row>
    <row r="98" spans="1:11" ht="14.25" customHeight="1" x14ac:dyDescent="0.3">
      <c r="A98" s="16"/>
      <c r="B98" s="17"/>
      <c r="C98" s="17"/>
      <c r="D98" s="17"/>
      <c r="E98" s="17"/>
      <c r="F98" s="17"/>
      <c r="G98" s="17"/>
      <c r="H98" s="17"/>
      <c r="I98" s="17"/>
      <c r="J98" s="17"/>
      <c r="K98" s="17"/>
    </row>
    <row r="99" spans="1:11" ht="14.25" customHeight="1" x14ac:dyDescent="0.3">
      <c r="A99" s="16"/>
      <c r="B99" s="17"/>
      <c r="C99" s="17"/>
      <c r="D99" s="17"/>
      <c r="E99" s="17"/>
      <c r="F99" s="17"/>
      <c r="G99" s="17"/>
      <c r="H99" s="17"/>
      <c r="I99" s="17"/>
      <c r="J99" s="17"/>
      <c r="K99" s="17"/>
    </row>
    <row r="100" spans="1:11" ht="14.25" customHeight="1" x14ac:dyDescent="0.3">
      <c r="A100" s="16"/>
      <c r="B100" s="17"/>
      <c r="C100" s="17"/>
      <c r="D100" s="17"/>
      <c r="E100" s="17"/>
      <c r="F100" s="17"/>
      <c r="G100" s="17"/>
      <c r="H100" s="17"/>
      <c r="I100" s="17"/>
      <c r="J100" s="17"/>
      <c r="K100" s="17"/>
    </row>
    <row r="101" spans="1:11" ht="14.25" customHeight="1" x14ac:dyDescent="0.3">
      <c r="A101" s="16"/>
      <c r="B101" s="17"/>
      <c r="C101" s="17"/>
      <c r="D101" s="17"/>
      <c r="E101" s="17"/>
      <c r="F101" s="17"/>
      <c r="G101" s="17"/>
      <c r="H101" s="17"/>
      <c r="I101" s="17"/>
      <c r="J101" s="17"/>
      <c r="K101" s="17"/>
    </row>
    <row r="102" spans="1:11" ht="14.25" customHeight="1" x14ac:dyDescent="0.3">
      <c r="A102" s="16"/>
      <c r="B102" s="17"/>
      <c r="C102" s="17"/>
      <c r="D102" s="17"/>
      <c r="E102" s="17"/>
      <c r="F102" s="17"/>
      <c r="G102" s="17"/>
      <c r="H102" s="17"/>
      <c r="I102" s="17"/>
      <c r="J102" s="17"/>
      <c r="K102" s="17"/>
    </row>
    <row r="103" spans="1:11" ht="14.25" customHeight="1" x14ac:dyDescent="0.3">
      <c r="A103" s="16"/>
      <c r="B103" s="17"/>
      <c r="C103" s="17"/>
      <c r="D103" s="17"/>
      <c r="E103" s="17"/>
      <c r="F103" s="17"/>
      <c r="G103" s="17"/>
      <c r="H103" s="17"/>
      <c r="I103" s="17"/>
      <c r="J103" s="17"/>
      <c r="K103" s="17"/>
    </row>
    <row r="104" spans="1:11" ht="14.25" customHeight="1" x14ac:dyDescent="0.3">
      <c r="A104" s="16"/>
      <c r="B104" s="17"/>
      <c r="C104" s="17"/>
      <c r="D104" s="17"/>
      <c r="E104" s="17"/>
      <c r="F104" s="17"/>
      <c r="G104" s="17"/>
      <c r="H104" s="17"/>
      <c r="I104" s="17"/>
      <c r="J104" s="17"/>
      <c r="K104" s="17"/>
    </row>
    <row r="105" spans="1:11" ht="14.25" customHeight="1" x14ac:dyDescent="0.3">
      <c r="A105" s="16"/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1" ht="14.25" customHeight="1" x14ac:dyDescent="0.3">
      <c r="A106" s="16"/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1" ht="14.25" customHeight="1" x14ac:dyDescent="0.3">
      <c r="A107" s="16"/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1" ht="14.25" customHeight="1" x14ac:dyDescent="0.3">
      <c r="A108" s="16"/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1" ht="14.25" customHeight="1" x14ac:dyDescent="0.3">
      <c r="A109" s="16"/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1" ht="14.25" customHeight="1" x14ac:dyDescent="0.3">
      <c r="A110" s="16"/>
      <c r="B110" s="17"/>
      <c r="C110" s="17"/>
      <c r="D110" s="17"/>
      <c r="E110" s="17"/>
      <c r="F110" s="17"/>
      <c r="G110" s="17"/>
      <c r="H110" s="17"/>
      <c r="I110" s="17"/>
      <c r="J110" s="17"/>
      <c r="K110" s="17"/>
    </row>
    <row r="111" spans="1:11" ht="14.25" customHeight="1" x14ac:dyDescent="0.3">
      <c r="A111" s="16"/>
      <c r="B111" s="17"/>
      <c r="C111" s="17"/>
      <c r="D111" s="17"/>
      <c r="E111" s="17"/>
      <c r="F111" s="17"/>
      <c r="G111" s="17"/>
      <c r="H111" s="17"/>
      <c r="I111" s="17"/>
      <c r="J111" s="17"/>
      <c r="K111" s="17"/>
    </row>
    <row r="112" spans="1:11" ht="14.25" customHeight="1" x14ac:dyDescent="0.3">
      <c r="A112" s="16"/>
      <c r="B112" s="17"/>
      <c r="C112" s="17"/>
      <c r="D112" s="17"/>
      <c r="E112" s="17"/>
      <c r="F112" s="17"/>
      <c r="G112" s="17"/>
      <c r="H112" s="17"/>
      <c r="I112" s="17"/>
      <c r="J112" s="17"/>
      <c r="K112" s="17"/>
    </row>
    <row r="113" spans="1:11" ht="14.25" customHeight="1" x14ac:dyDescent="0.3">
      <c r="A113" s="16"/>
      <c r="B113" s="17"/>
      <c r="C113" s="17"/>
      <c r="D113" s="17"/>
      <c r="E113" s="17"/>
      <c r="F113" s="17"/>
      <c r="G113" s="17"/>
      <c r="H113" s="17"/>
      <c r="I113" s="17"/>
      <c r="J113" s="17"/>
      <c r="K113" s="17"/>
    </row>
    <row r="114" spans="1:11" ht="14.25" customHeight="1" x14ac:dyDescent="0.3">
      <c r="A114" s="16"/>
      <c r="B114" s="17"/>
      <c r="C114" s="17"/>
      <c r="D114" s="17"/>
      <c r="E114" s="17"/>
      <c r="F114" s="17"/>
      <c r="G114" s="17"/>
      <c r="H114" s="17"/>
      <c r="I114" s="17"/>
      <c r="J114" s="17"/>
      <c r="K114" s="17"/>
    </row>
    <row r="115" spans="1:11" ht="14.25" customHeight="1" x14ac:dyDescent="0.3">
      <c r="A115" s="16"/>
      <c r="B115" s="17"/>
      <c r="C115" s="17"/>
      <c r="D115" s="17"/>
      <c r="E115" s="17"/>
      <c r="F115" s="17"/>
      <c r="G115" s="17"/>
      <c r="H115" s="17"/>
      <c r="I115" s="17"/>
      <c r="J115" s="17"/>
      <c r="K115" s="17"/>
    </row>
    <row r="116" spans="1:11" ht="14.25" customHeight="1" x14ac:dyDescent="0.3">
      <c r="A116" s="16"/>
      <c r="B116" s="17"/>
      <c r="C116" s="17"/>
      <c r="D116" s="17"/>
      <c r="E116" s="17"/>
      <c r="F116" s="17"/>
      <c r="G116" s="17"/>
      <c r="H116" s="17"/>
      <c r="I116" s="17"/>
      <c r="J116" s="17"/>
      <c r="K116" s="17"/>
    </row>
    <row r="117" spans="1:11" ht="14.25" customHeight="1" x14ac:dyDescent="0.3">
      <c r="A117" s="16"/>
      <c r="B117" s="17"/>
      <c r="C117" s="17"/>
      <c r="D117" s="17"/>
      <c r="E117" s="17"/>
      <c r="F117" s="17"/>
      <c r="G117" s="17"/>
      <c r="H117" s="17"/>
      <c r="I117" s="17"/>
      <c r="J117" s="17"/>
      <c r="K117" s="17"/>
    </row>
    <row r="118" spans="1:11" ht="14.25" customHeight="1" x14ac:dyDescent="0.3">
      <c r="A118" s="16"/>
      <c r="B118" s="17"/>
      <c r="C118" s="17"/>
      <c r="D118" s="17"/>
      <c r="E118" s="17"/>
      <c r="F118" s="17"/>
      <c r="G118" s="17"/>
      <c r="H118" s="17"/>
      <c r="I118" s="17"/>
      <c r="J118" s="17"/>
      <c r="K118" s="17"/>
    </row>
    <row r="119" spans="1:11" ht="14.25" customHeight="1" x14ac:dyDescent="0.3">
      <c r="A119" s="16"/>
      <c r="B119" s="17"/>
      <c r="C119" s="17"/>
      <c r="D119" s="17"/>
      <c r="E119" s="17"/>
      <c r="F119" s="17"/>
      <c r="G119" s="17"/>
      <c r="H119" s="17"/>
      <c r="I119" s="17"/>
      <c r="J119" s="17"/>
      <c r="K119" s="17"/>
    </row>
    <row r="120" spans="1:11" ht="14.25" customHeight="1" x14ac:dyDescent="0.3">
      <c r="A120" s="16"/>
      <c r="B120" s="17"/>
      <c r="C120" s="17"/>
      <c r="D120" s="17"/>
      <c r="E120" s="17"/>
      <c r="F120" s="17"/>
      <c r="G120" s="17"/>
      <c r="H120" s="17"/>
      <c r="I120" s="17"/>
      <c r="J120" s="17"/>
      <c r="K120" s="17"/>
    </row>
    <row r="121" spans="1:11" ht="14.25" customHeight="1" x14ac:dyDescent="0.3">
      <c r="A121" s="16"/>
      <c r="B121" s="17"/>
      <c r="C121" s="17"/>
      <c r="D121" s="17"/>
      <c r="E121" s="17"/>
      <c r="F121" s="17"/>
      <c r="G121" s="17"/>
      <c r="H121" s="17"/>
      <c r="I121" s="17"/>
      <c r="J121" s="17"/>
      <c r="K121" s="17"/>
    </row>
    <row r="122" spans="1:11" ht="14.25" customHeight="1" x14ac:dyDescent="0.3">
      <c r="A122" s="16"/>
      <c r="B122" s="17"/>
      <c r="C122" s="17"/>
      <c r="D122" s="17"/>
      <c r="E122" s="17"/>
      <c r="F122" s="17"/>
      <c r="G122" s="17"/>
      <c r="H122" s="17"/>
      <c r="I122" s="17"/>
      <c r="J122" s="17"/>
      <c r="K122" s="17"/>
    </row>
    <row r="123" spans="1:11" ht="14.25" customHeight="1" x14ac:dyDescent="0.3">
      <c r="A123" s="16"/>
      <c r="B123" s="17"/>
      <c r="C123" s="17"/>
      <c r="D123" s="17"/>
      <c r="E123" s="17"/>
      <c r="F123" s="17"/>
      <c r="G123" s="17"/>
      <c r="H123" s="17"/>
      <c r="I123" s="17"/>
      <c r="J123" s="17"/>
      <c r="K123" s="17"/>
    </row>
    <row r="124" spans="1:11" ht="14.25" customHeight="1" x14ac:dyDescent="0.3">
      <c r="A124" s="16"/>
      <c r="B124" s="17"/>
      <c r="C124" s="17"/>
      <c r="D124" s="17"/>
      <c r="E124" s="17"/>
      <c r="F124" s="17"/>
      <c r="G124" s="17"/>
      <c r="H124" s="17"/>
      <c r="I124" s="17"/>
      <c r="J124" s="17"/>
      <c r="K124" s="17"/>
    </row>
    <row r="125" spans="1:11" ht="14.25" customHeight="1" x14ac:dyDescent="0.3">
      <c r="A125" s="16"/>
      <c r="B125" s="17"/>
      <c r="C125" s="17"/>
      <c r="D125" s="17"/>
      <c r="E125" s="17"/>
      <c r="F125" s="17"/>
      <c r="G125" s="17"/>
      <c r="H125" s="17"/>
      <c r="I125" s="17"/>
      <c r="J125" s="17"/>
      <c r="K125" s="17"/>
    </row>
    <row r="126" spans="1:11" ht="14.25" customHeight="1" x14ac:dyDescent="0.3">
      <c r="A126" s="16"/>
      <c r="B126" s="17"/>
      <c r="C126" s="17"/>
      <c r="D126" s="17"/>
      <c r="E126" s="17"/>
      <c r="F126" s="17"/>
      <c r="G126" s="17"/>
      <c r="H126" s="17"/>
      <c r="I126" s="17"/>
      <c r="J126" s="17"/>
      <c r="K126" s="17"/>
    </row>
    <row r="127" spans="1:11" ht="14.25" customHeight="1" x14ac:dyDescent="0.3">
      <c r="A127" s="16"/>
      <c r="B127" s="17"/>
      <c r="C127" s="17"/>
      <c r="D127" s="17"/>
      <c r="E127" s="17"/>
      <c r="F127" s="17"/>
      <c r="G127" s="17"/>
      <c r="H127" s="17"/>
      <c r="I127" s="17"/>
      <c r="J127" s="17"/>
      <c r="K127" s="17"/>
    </row>
    <row r="128" spans="1:11" ht="14.25" customHeight="1" x14ac:dyDescent="0.3">
      <c r="A128" s="16"/>
      <c r="B128" s="17"/>
      <c r="C128" s="17"/>
      <c r="D128" s="17"/>
      <c r="E128" s="17"/>
      <c r="F128" s="17"/>
      <c r="G128" s="17"/>
      <c r="H128" s="17"/>
      <c r="I128" s="17"/>
      <c r="J128" s="17"/>
      <c r="K128" s="17"/>
    </row>
    <row r="129" spans="1:11" ht="14.25" customHeight="1" x14ac:dyDescent="0.3">
      <c r="A129" s="16"/>
      <c r="B129" s="17"/>
      <c r="C129" s="17"/>
      <c r="D129" s="17"/>
      <c r="E129" s="17"/>
      <c r="F129" s="17"/>
      <c r="G129" s="17"/>
      <c r="H129" s="17"/>
      <c r="I129" s="17"/>
      <c r="J129" s="17"/>
      <c r="K129" s="17"/>
    </row>
    <row r="130" spans="1:11" ht="14.25" customHeight="1" x14ac:dyDescent="0.3">
      <c r="A130" s="16"/>
      <c r="B130" s="17"/>
      <c r="C130" s="17"/>
      <c r="D130" s="17"/>
      <c r="E130" s="17"/>
      <c r="F130" s="17"/>
      <c r="G130" s="17"/>
      <c r="H130" s="17"/>
      <c r="I130" s="17"/>
      <c r="J130" s="17"/>
      <c r="K130" s="17"/>
    </row>
    <row r="131" spans="1:11" ht="14.25" customHeight="1" x14ac:dyDescent="0.3">
      <c r="A131" s="16"/>
      <c r="B131" s="17"/>
      <c r="C131" s="17"/>
      <c r="D131" s="17"/>
      <c r="E131" s="17"/>
      <c r="F131" s="17"/>
      <c r="G131" s="17"/>
      <c r="H131" s="17"/>
      <c r="I131" s="17"/>
      <c r="J131" s="17"/>
      <c r="K131" s="17"/>
    </row>
    <row r="132" spans="1:11" ht="14.25" customHeight="1" x14ac:dyDescent="0.3">
      <c r="A132" s="16"/>
      <c r="B132" s="17"/>
      <c r="C132" s="17"/>
      <c r="D132" s="17"/>
      <c r="E132" s="17"/>
      <c r="F132" s="17"/>
      <c r="G132" s="17"/>
      <c r="H132" s="17"/>
      <c r="I132" s="17"/>
      <c r="J132" s="17"/>
      <c r="K132" s="17"/>
    </row>
    <row r="133" spans="1:11" ht="14.25" customHeight="1" x14ac:dyDescent="0.3">
      <c r="A133" s="16"/>
      <c r="B133" s="17"/>
      <c r="C133" s="17"/>
      <c r="D133" s="17"/>
      <c r="E133" s="17"/>
      <c r="F133" s="17"/>
      <c r="G133" s="17"/>
      <c r="H133" s="17"/>
      <c r="I133" s="17"/>
      <c r="J133" s="17"/>
      <c r="K133" s="17"/>
    </row>
    <row r="134" spans="1:11" ht="14.25" customHeight="1" x14ac:dyDescent="0.3">
      <c r="A134" s="16"/>
      <c r="B134" s="17"/>
      <c r="C134" s="17"/>
      <c r="D134" s="17"/>
      <c r="E134" s="17"/>
      <c r="F134" s="17"/>
      <c r="G134" s="17"/>
      <c r="H134" s="17"/>
      <c r="I134" s="17"/>
      <c r="J134" s="17"/>
      <c r="K134" s="17"/>
    </row>
    <row r="135" spans="1:11" ht="14.25" customHeight="1" x14ac:dyDescent="0.3">
      <c r="A135" s="16"/>
      <c r="B135" s="17"/>
      <c r="C135" s="17"/>
      <c r="D135" s="17"/>
      <c r="E135" s="17"/>
      <c r="F135" s="17"/>
      <c r="G135" s="17"/>
      <c r="H135" s="17"/>
      <c r="I135" s="17"/>
      <c r="J135" s="17"/>
      <c r="K135" s="17"/>
    </row>
    <row r="136" spans="1:11" ht="14.25" customHeight="1" x14ac:dyDescent="0.3">
      <c r="A136" s="16"/>
      <c r="B136" s="17"/>
      <c r="C136" s="17"/>
      <c r="D136" s="17"/>
      <c r="E136" s="17"/>
      <c r="F136" s="17"/>
      <c r="G136" s="17"/>
      <c r="H136" s="17"/>
      <c r="I136" s="17"/>
      <c r="J136" s="17"/>
      <c r="K136" s="17"/>
    </row>
    <row r="137" spans="1:11" ht="14.25" customHeight="1" x14ac:dyDescent="0.3">
      <c r="A137" s="16"/>
      <c r="B137" s="17"/>
      <c r="C137" s="17"/>
      <c r="D137" s="17"/>
      <c r="E137" s="17"/>
      <c r="F137" s="17"/>
      <c r="G137" s="17"/>
      <c r="H137" s="17"/>
      <c r="I137" s="17"/>
      <c r="J137" s="17"/>
      <c r="K137" s="17"/>
    </row>
    <row r="138" spans="1:11" ht="14.25" customHeight="1" x14ac:dyDescent="0.3">
      <c r="A138" s="16"/>
      <c r="B138" s="17"/>
      <c r="C138" s="17"/>
      <c r="D138" s="17"/>
      <c r="E138" s="17"/>
      <c r="F138" s="17"/>
      <c r="G138" s="17"/>
      <c r="H138" s="17"/>
      <c r="I138" s="17"/>
      <c r="J138" s="17"/>
      <c r="K138" s="17"/>
    </row>
    <row r="139" spans="1:11" ht="14.25" customHeight="1" x14ac:dyDescent="0.3">
      <c r="A139" s="16"/>
      <c r="B139" s="17"/>
      <c r="C139" s="17"/>
      <c r="D139" s="17"/>
      <c r="E139" s="17"/>
      <c r="F139" s="17"/>
      <c r="G139" s="17"/>
      <c r="H139" s="17"/>
      <c r="I139" s="17"/>
      <c r="J139" s="17"/>
      <c r="K139" s="17"/>
    </row>
    <row r="140" spans="1:11" ht="14.25" customHeight="1" x14ac:dyDescent="0.3">
      <c r="A140" s="16"/>
      <c r="B140" s="17"/>
      <c r="C140" s="17"/>
      <c r="D140" s="17"/>
      <c r="E140" s="17"/>
      <c r="F140" s="17"/>
      <c r="G140" s="17"/>
      <c r="H140" s="17"/>
      <c r="I140" s="17"/>
      <c r="J140" s="17"/>
      <c r="K140" s="17"/>
    </row>
    <row r="141" spans="1:11" ht="14.25" customHeight="1" x14ac:dyDescent="0.3">
      <c r="A141" s="16"/>
      <c r="B141" s="17"/>
      <c r="C141" s="17"/>
      <c r="D141" s="17"/>
      <c r="E141" s="17"/>
      <c r="F141" s="17"/>
      <c r="G141" s="17"/>
      <c r="H141" s="17"/>
      <c r="I141" s="17"/>
      <c r="J141" s="17"/>
      <c r="K141" s="17"/>
    </row>
    <row r="142" spans="1:11" ht="14.25" customHeight="1" x14ac:dyDescent="0.3">
      <c r="A142" s="16"/>
      <c r="B142" s="17"/>
      <c r="C142" s="17"/>
      <c r="D142" s="17"/>
      <c r="E142" s="17"/>
      <c r="F142" s="17"/>
      <c r="G142" s="17"/>
      <c r="H142" s="17"/>
      <c r="I142" s="17"/>
      <c r="J142" s="17"/>
      <c r="K142" s="17"/>
    </row>
    <row r="143" spans="1:11" ht="14.25" customHeight="1" x14ac:dyDescent="0.3">
      <c r="A143" s="16"/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spans="1:11" ht="14.25" customHeight="1" x14ac:dyDescent="0.3">
      <c r="A144" s="16"/>
      <c r="B144" s="17"/>
      <c r="C144" s="17"/>
      <c r="D144" s="17"/>
      <c r="E144" s="17"/>
      <c r="F144" s="17"/>
      <c r="G144" s="17"/>
      <c r="H144" s="17"/>
      <c r="I144" s="17"/>
      <c r="J144" s="17"/>
      <c r="K144" s="17"/>
    </row>
    <row r="145" spans="1:11" ht="14.25" customHeight="1" x14ac:dyDescent="0.3">
      <c r="A145" s="16"/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spans="1:11" ht="14.25" customHeight="1" x14ac:dyDescent="0.3">
      <c r="A146" s="16"/>
      <c r="B146" s="17"/>
      <c r="C146" s="17"/>
      <c r="D146" s="17"/>
      <c r="E146" s="17"/>
      <c r="F146" s="17"/>
      <c r="G146" s="17"/>
      <c r="H146" s="17"/>
      <c r="I146" s="17"/>
      <c r="J146" s="17"/>
      <c r="K146" s="17"/>
    </row>
    <row r="147" spans="1:11" ht="14.25" customHeight="1" x14ac:dyDescent="0.3">
      <c r="A147" s="16"/>
      <c r="B147" s="17"/>
      <c r="C147" s="17"/>
      <c r="D147" s="17"/>
      <c r="E147" s="17"/>
      <c r="F147" s="17"/>
      <c r="G147" s="17"/>
      <c r="H147" s="17"/>
      <c r="I147" s="17"/>
      <c r="J147" s="17"/>
      <c r="K147" s="17"/>
    </row>
    <row r="148" spans="1:11" ht="14.25" customHeight="1" x14ac:dyDescent="0.3">
      <c r="A148" s="16"/>
      <c r="B148" s="17"/>
      <c r="C148" s="17"/>
      <c r="D148" s="17"/>
      <c r="E148" s="17"/>
      <c r="F148" s="17"/>
      <c r="G148" s="17"/>
      <c r="H148" s="17"/>
      <c r="I148" s="17"/>
      <c r="J148" s="17"/>
      <c r="K148" s="17"/>
    </row>
    <row r="149" spans="1:11" ht="14.25" customHeight="1" x14ac:dyDescent="0.3">
      <c r="A149" s="16"/>
      <c r="B149" s="17"/>
      <c r="C149" s="17"/>
      <c r="D149" s="17"/>
      <c r="E149" s="17"/>
      <c r="F149" s="17"/>
      <c r="G149" s="17"/>
      <c r="H149" s="17"/>
      <c r="I149" s="17"/>
      <c r="J149" s="17"/>
      <c r="K149" s="17"/>
    </row>
    <row r="150" spans="1:11" ht="14.25" customHeight="1" x14ac:dyDescent="0.3">
      <c r="A150" s="16"/>
      <c r="B150" s="17"/>
      <c r="C150" s="17"/>
      <c r="D150" s="17"/>
      <c r="E150" s="17"/>
      <c r="F150" s="17"/>
      <c r="G150" s="17"/>
      <c r="H150" s="17"/>
      <c r="I150" s="17"/>
      <c r="J150" s="17"/>
      <c r="K150" s="17"/>
    </row>
    <row r="151" spans="1:11" ht="14.25" customHeight="1" x14ac:dyDescent="0.3">
      <c r="A151" s="16"/>
      <c r="B151" s="17"/>
      <c r="C151" s="17"/>
      <c r="D151" s="17"/>
      <c r="E151" s="17"/>
      <c r="F151" s="17"/>
      <c r="G151" s="17"/>
      <c r="H151" s="17"/>
      <c r="I151" s="17"/>
      <c r="J151" s="17"/>
      <c r="K151" s="17"/>
    </row>
    <row r="152" spans="1:11" ht="14.25" customHeight="1" x14ac:dyDescent="0.3">
      <c r="A152" s="16"/>
      <c r="B152" s="17"/>
      <c r="C152" s="17"/>
      <c r="D152" s="17"/>
      <c r="E152" s="17"/>
      <c r="F152" s="17"/>
      <c r="G152" s="17"/>
      <c r="H152" s="17"/>
      <c r="I152" s="17"/>
      <c r="J152" s="17"/>
      <c r="K152" s="17"/>
    </row>
    <row r="153" spans="1:11" ht="14.25" customHeight="1" x14ac:dyDescent="0.3">
      <c r="A153" s="16"/>
      <c r="B153" s="17"/>
      <c r="C153" s="17"/>
      <c r="D153" s="17"/>
      <c r="E153" s="17"/>
      <c r="F153" s="17"/>
      <c r="G153" s="17"/>
      <c r="H153" s="17"/>
      <c r="I153" s="17"/>
      <c r="J153" s="17"/>
      <c r="K153" s="17"/>
    </row>
    <row r="154" spans="1:11" ht="14.25" customHeight="1" x14ac:dyDescent="0.3">
      <c r="A154" s="16"/>
      <c r="B154" s="17"/>
      <c r="C154" s="17"/>
      <c r="D154" s="17"/>
      <c r="E154" s="17"/>
      <c r="F154" s="17"/>
      <c r="G154" s="17"/>
      <c r="H154" s="17"/>
      <c r="I154" s="17"/>
      <c r="J154" s="17"/>
      <c r="K154" s="17"/>
    </row>
    <row r="155" spans="1:11" ht="14.25" customHeight="1" x14ac:dyDescent="0.3">
      <c r="A155" s="16"/>
      <c r="B155" s="17"/>
      <c r="C155" s="17"/>
      <c r="D155" s="17"/>
      <c r="E155" s="17"/>
      <c r="F155" s="17"/>
      <c r="G155" s="17"/>
      <c r="H155" s="17"/>
      <c r="I155" s="17"/>
      <c r="J155" s="17"/>
      <c r="K155" s="17"/>
    </row>
    <row r="156" spans="1:11" ht="14.25" customHeight="1" x14ac:dyDescent="0.3">
      <c r="A156" s="16"/>
      <c r="B156" s="17"/>
      <c r="C156" s="17"/>
      <c r="D156" s="17"/>
      <c r="E156" s="17"/>
      <c r="F156" s="17"/>
      <c r="G156" s="17"/>
      <c r="H156" s="17"/>
      <c r="I156" s="17"/>
      <c r="J156" s="17"/>
      <c r="K156" s="17"/>
    </row>
    <row r="157" spans="1:11" ht="14.25" customHeight="1" x14ac:dyDescent="0.3">
      <c r="A157" s="16"/>
      <c r="B157" s="17"/>
      <c r="C157" s="17"/>
      <c r="D157" s="17"/>
      <c r="E157" s="17"/>
      <c r="F157" s="17"/>
      <c r="G157" s="17"/>
      <c r="H157" s="17"/>
      <c r="I157" s="17"/>
      <c r="J157" s="17"/>
      <c r="K157" s="17"/>
    </row>
    <row r="158" spans="1:11" ht="14.25" customHeight="1" x14ac:dyDescent="0.3">
      <c r="A158" s="16"/>
      <c r="B158" s="17"/>
      <c r="C158" s="17"/>
      <c r="D158" s="17"/>
      <c r="E158" s="17"/>
      <c r="F158" s="17"/>
      <c r="G158" s="17"/>
      <c r="H158" s="17"/>
      <c r="I158" s="17"/>
      <c r="J158" s="17"/>
      <c r="K158" s="17"/>
    </row>
    <row r="159" spans="1:11" ht="14.25" customHeight="1" x14ac:dyDescent="0.3">
      <c r="A159" s="16"/>
      <c r="B159" s="17"/>
      <c r="C159" s="17"/>
      <c r="D159" s="17"/>
      <c r="E159" s="17"/>
      <c r="F159" s="17"/>
      <c r="G159" s="17"/>
      <c r="H159" s="17"/>
      <c r="I159" s="17"/>
      <c r="J159" s="17"/>
      <c r="K159" s="17"/>
    </row>
    <row r="160" spans="1:11" ht="14.25" customHeight="1" x14ac:dyDescent="0.3">
      <c r="A160" s="16"/>
      <c r="B160" s="17"/>
      <c r="C160" s="17"/>
      <c r="D160" s="17"/>
      <c r="E160" s="17"/>
      <c r="F160" s="17"/>
      <c r="G160" s="17"/>
      <c r="H160" s="17"/>
      <c r="I160" s="17"/>
      <c r="J160" s="17"/>
      <c r="K160" s="17"/>
    </row>
    <row r="161" spans="1:11" ht="14.25" customHeight="1" x14ac:dyDescent="0.3">
      <c r="A161" s="16"/>
      <c r="B161" s="17"/>
      <c r="C161" s="17"/>
      <c r="D161" s="17"/>
      <c r="E161" s="17"/>
      <c r="F161" s="17"/>
      <c r="G161" s="17"/>
      <c r="H161" s="17"/>
      <c r="I161" s="17"/>
      <c r="J161" s="17"/>
      <c r="K161" s="17"/>
    </row>
    <row r="162" spans="1:11" ht="14.25" customHeight="1" x14ac:dyDescent="0.3">
      <c r="A162" s="16"/>
      <c r="B162" s="17"/>
      <c r="C162" s="17"/>
      <c r="D162" s="17"/>
      <c r="E162" s="17"/>
      <c r="F162" s="17"/>
      <c r="G162" s="17"/>
      <c r="H162" s="17"/>
      <c r="I162" s="17"/>
      <c r="J162" s="17"/>
      <c r="K162" s="17"/>
    </row>
    <row r="163" spans="1:11" ht="14.25" customHeight="1" x14ac:dyDescent="0.3">
      <c r="A163" s="16"/>
      <c r="B163" s="17"/>
      <c r="C163" s="17"/>
      <c r="D163" s="17"/>
      <c r="E163" s="17"/>
      <c r="F163" s="17"/>
      <c r="G163" s="17"/>
      <c r="H163" s="17"/>
      <c r="I163" s="17"/>
      <c r="J163" s="17"/>
      <c r="K163" s="17"/>
    </row>
    <row r="164" spans="1:11" ht="14.25" customHeight="1" x14ac:dyDescent="0.3">
      <c r="A164" s="16"/>
      <c r="B164" s="17"/>
      <c r="C164" s="17"/>
      <c r="D164" s="17"/>
      <c r="E164" s="17"/>
      <c r="F164" s="17"/>
      <c r="G164" s="17"/>
      <c r="H164" s="17"/>
      <c r="I164" s="17"/>
      <c r="J164" s="17"/>
      <c r="K164" s="17"/>
    </row>
    <row r="165" spans="1:11" ht="14.25" customHeight="1" x14ac:dyDescent="0.3">
      <c r="A165" s="16"/>
      <c r="B165" s="17"/>
      <c r="C165" s="17"/>
      <c r="D165" s="17"/>
      <c r="E165" s="17"/>
      <c r="F165" s="17"/>
      <c r="G165" s="17"/>
      <c r="H165" s="17"/>
      <c r="I165" s="17"/>
      <c r="J165" s="17"/>
      <c r="K165" s="17"/>
    </row>
    <row r="166" spans="1:11" ht="14.25" customHeight="1" x14ac:dyDescent="0.3">
      <c r="A166" s="16"/>
      <c r="B166" s="17"/>
      <c r="C166" s="17"/>
      <c r="D166" s="17"/>
      <c r="E166" s="17"/>
      <c r="F166" s="17"/>
      <c r="G166" s="17"/>
      <c r="H166" s="17"/>
      <c r="I166" s="17"/>
      <c r="J166" s="17"/>
      <c r="K166" s="17"/>
    </row>
    <row r="167" spans="1:11" ht="14.25" customHeight="1" x14ac:dyDescent="0.3">
      <c r="A167" s="16"/>
      <c r="B167" s="17"/>
      <c r="C167" s="17"/>
      <c r="D167" s="17"/>
      <c r="E167" s="17"/>
      <c r="F167" s="17"/>
      <c r="G167" s="17"/>
      <c r="H167" s="17"/>
      <c r="I167" s="17"/>
      <c r="J167" s="17"/>
      <c r="K167" s="17"/>
    </row>
    <row r="168" spans="1:11" ht="14.25" customHeight="1" x14ac:dyDescent="0.3">
      <c r="A168" s="16"/>
      <c r="B168" s="17"/>
      <c r="C168" s="17"/>
      <c r="D168" s="17"/>
      <c r="E168" s="17"/>
      <c r="F168" s="17"/>
      <c r="G168" s="17"/>
      <c r="H168" s="17"/>
      <c r="I168" s="17"/>
      <c r="J168" s="17"/>
      <c r="K168" s="17"/>
    </row>
    <row r="169" spans="1:11" ht="14.25" customHeight="1" x14ac:dyDescent="0.3">
      <c r="A169" s="16"/>
      <c r="B169" s="17"/>
      <c r="C169" s="17"/>
      <c r="D169" s="17"/>
      <c r="E169" s="17"/>
      <c r="F169" s="17"/>
      <c r="G169" s="17"/>
      <c r="H169" s="17"/>
      <c r="I169" s="17"/>
      <c r="J169" s="17"/>
      <c r="K169" s="17"/>
    </row>
    <row r="170" spans="1:11" ht="14.25" customHeight="1" x14ac:dyDescent="0.3">
      <c r="A170" s="16"/>
      <c r="B170" s="17"/>
      <c r="C170" s="17"/>
      <c r="D170" s="17"/>
      <c r="E170" s="17"/>
      <c r="F170" s="17"/>
      <c r="G170" s="17"/>
      <c r="H170" s="17"/>
      <c r="I170" s="17"/>
      <c r="J170" s="17"/>
      <c r="K170" s="17"/>
    </row>
    <row r="171" spans="1:11" ht="14.25" customHeight="1" x14ac:dyDescent="0.3">
      <c r="A171" s="16"/>
      <c r="B171" s="17"/>
      <c r="C171" s="17"/>
      <c r="D171" s="17"/>
      <c r="E171" s="17"/>
      <c r="F171" s="17"/>
      <c r="G171" s="17"/>
      <c r="H171" s="17"/>
      <c r="I171" s="17"/>
      <c r="J171" s="17"/>
      <c r="K171" s="17"/>
    </row>
    <row r="172" spans="1:11" ht="14.25" customHeight="1" x14ac:dyDescent="0.3">
      <c r="A172" s="16"/>
      <c r="B172" s="17"/>
      <c r="C172" s="17"/>
      <c r="D172" s="17"/>
      <c r="E172" s="17"/>
      <c r="F172" s="17"/>
      <c r="G172" s="17"/>
      <c r="H172" s="17"/>
      <c r="I172" s="17"/>
      <c r="J172" s="17"/>
      <c r="K172" s="17"/>
    </row>
    <row r="173" spans="1:11" ht="14.25" customHeight="1" x14ac:dyDescent="0.3">
      <c r="A173" s="16"/>
      <c r="B173" s="17"/>
      <c r="C173" s="17"/>
      <c r="D173" s="17"/>
      <c r="E173" s="17"/>
      <c r="F173" s="17"/>
      <c r="G173" s="17"/>
      <c r="H173" s="17"/>
      <c r="I173" s="17"/>
      <c r="J173" s="17"/>
      <c r="K173" s="17"/>
    </row>
    <row r="174" spans="1:11" ht="14.25" customHeight="1" x14ac:dyDescent="0.3">
      <c r="A174" s="16"/>
      <c r="B174" s="17"/>
      <c r="C174" s="17"/>
      <c r="D174" s="17"/>
      <c r="E174" s="17"/>
      <c r="F174" s="17"/>
      <c r="G174" s="17"/>
      <c r="H174" s="17"/>
      <c r="I174" s="17"/>
      <c r="J174" s="17"/>
      <c r="K174" s="17"/>
    </row>
    <row r="175" spans="1:11" ht="14.25" customHeight="1" x14ac:dyDescent="0.3">
      <c r="A175" s="16"/>
      <c r="B175" s="17"/>
      <c r="C175" s="17"/>
      <c r="D175" s="17"/>
      <c r="E175" s="17"/>
      <c r="F175" s="17"/>
      <c r="G175" s="17"/>
      <c r="H175" s="17"/>
      <c r="I175" s="17"/>
      <c r="J175" s="17"/>
      <c r="K175" s="17"/>
    </row>
    <row r="176" spans="1:11" ht="14.25" customHeight="1" x14ac:dyDescent="0.3">
      <c r="A176" s="16"/>
      <c r="B176" s="17"/>
      <c r="C176" s="17"/>
      <c r="D176" s="17"/>
      <c r="E176" s="17"/>
      <c r="F176" s="17"/>
      <c r="G176" s="17"/>
      <c r="H176" s="17"/>
      <c r="I176" s="17"/>
      <c r="J176" s="17"/>
      <c r="K176" s="17"/>
    </row>
    <row r="177" spans="1:11" ht="14.25" customHeight="1" x14ac:dyDescent="0.3">
      <c r="A177" s="16"/>
      <c r="B177" s="17"/>
      <c r="C177" s="17"/>
      <c r="D177" s="17"/>
      <c r="E177" s="17"/>
      <c r="F177" s="17"/>
      <c r="G177" s="17"/>
      <c r="H177" s="17"/>
      <c r="I177" s="17"/>
      <c r="J177" s="17"/>
      <c r="K177" s="17"/>
    </row>
    <row r="178" spans="1:11" ht="14.25" customHeight="1" x14ac:dyDescent="0.3">
      <c r="A178" s="16"/>
      <c r="B178" s="17"/>
      <c r="C178" s="17"/>
      <c r="D178" s="17"/>
      <c r="E178" s="17"/>
      <c r="F178" s="17"/>
      <c r="G178" s="17"/>
      <c r="H178" s="17"/>
      <c r="I178" s="17"/>
      <c r="J178" s="17"/>
      <c r="K178" s="17"/>
    </row>
    <row r="179" spans="1:11" ht="14.25" customHeight="1" x14ac:dyDescent="0.3">
      <c r="A179" s="16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spans="1:11" ht="14.25" customHeight="1" x14ac:dyDescent="0.3">
      <c r="A180" s="16"/>
      <c r="B180" s="17"/>
      <c r="C180" s="17"/>
      <c r="D180" s="17"/>
      <c r="E180" s="17"/>
      <c r="F180" s="17"/>
      <c r="G180" s="17"/>
      <c r="H180" s="17"/>
      <c r="I180" s="17"/>
      <c r="J180" s="17"/>
      <c r="K180" s="17"/>
    </row>
    <row r="181" spans="1:11" ht="14.25" customHeight="1" x14ac:dyDescent="0.3">
      <c r="A181" s="16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 ht="14.25" customHeight="1" x14ac:dyDescent="0.3">
      <c r="A182" s="16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ht="14.25" customHeight="1" x14ac:dyDescent="0.3">
      <c r="A183" s="16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ht="14.25" customHeight="1" x14ac:dyDescent="0.3">
      <c r="A184" s="16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ht="14.25" customHeight="1" x14ac:dyDescent="0.3">
      <c r="A185" s="16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ht="14.25" customHeight="1" x14ac:dyDescent="0.3">
      <c r="A186" s="16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ht="14.25" customHeight="1" x14ac:dyDescent="0.3">
      <c r="A187" s="16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ht="14.25" customHeight="1" x14ac:dyDescent="0.3">
      <c r="A188" s="16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ht="14.25" customHeight="1" x14ac:dyDescent="0.3">
      <c r="A189" s="16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ht="14.25" customHeight="1" x14ac:dyDescent="0.3">
      <c r="A190" s="16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ht="14.25" customHeight="1" x14ac:dyDescent="0.3">
      <c r="A191" s="16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ht="14.25" customHeight="1" x14ac:dyDescent="0.3">
      <c r="A192" s="16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ht="14.25" customHeight="1" x14ac:dyDescent="0.3">
      <c r="A193" s="16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ht="14.25" customHeight="1" x14ac:dyDescent="0.3">
      <c r="A194" s="16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ht="14.25" customHeight="1" x14ac:dyDescent="0.3">
      <c r="A195" s="16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ht="14.25" customHeight="1" x14ac:dyDescent="0.3">
      <c r="A196" s="16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ht="14.25" customHeight="1" x14ac:dyDescent="0.3">
      <c r="A197" s="16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ht="14.25" customHeight="1" x14ac:dyDescent="0.3">
      <c r="A198" s="16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ht="14.25" customHeight="1" x14ac:dyDescent="0.3">
      <c r="A199" s="16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ht="14.25" customHeight="1" x14ac:dyDescent="0.3">
      <c r="A200" s="16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ht="14.25" customHeight="1" x14ac:dyDescent="0.3">
      <c r="A201" s="16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ht="14.25" customHeight="1" x14ac:dyDescent="0.3">
      <c r="A202" s="16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ht="14.25" customHeight="1" x14ac:dyDescent="0.3">
      <c r="A203" s="16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ht="14.25" customHeight="1" x14ac:dyDescent="0.3">
      <c r="A204" s="16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ht="14.25" customHeight="1" x14ac:dyDescent="0.3">
      <c r="A205" s="16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ht="14.25" customHeight="1" x14ac:dyDescent="0.3">
      <c r="A206" s="16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ht="14.25" customHeight="1" x14ac:dyDescent="0.3">
      <c r="A207" s="16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ht="14.25" customHeight="1" x14ac:dyDescent="0.3">
      <c r="A208" s="16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ht="14.25" customHeight="1" x14ac:dyDescent="0.3">
      <c r="A209" s="16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ht="14.25" customHeight="1" x14ac:dyDescent="0.3">
      <c r="A210" s="16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ht="14.25" customHeight="1" x14ac:dyDescent="0.3">
      <c r="A211" s="16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ht="14.25" customHeight="1" x14ac:dyDescent="0.3">
      <c r="A212" s="16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ht="14.25" customHeight="1" x14ac:dyDescent="0.3">
      <c r="A213" s="16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ht="14.25" customHeight="1" x14ac:dyDescent="0.3">
      <c r="A214" s="16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ht="14.25" customHeight="1" x14ac:dyDescent="0.3">
      <c r="A215" s="16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ht="14.25" customHeight="1" x14ac:dyDescent="0.3">
      <c r="A216" s="16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ht="14.25" customHeight="1" x14ac:dyDescent="0.3">
      <c r="A217" s="16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ht="14.25" customHeight="1" x14ac:dyDescent="0.3">
      <c r="A218" s="16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ht="15.75" customHeight="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ht="15.75" customHeight="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ht="15.75" customHeight="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ht="15.75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ht="15.75" customHeight="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ht="15.75" customHeight="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ht="15.75" customHeight="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ht="15.75" customHeight="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ht="15.75" customHeight="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ht="15.75" customHeight="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ht="15.75" customHeight="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ht="15.75" customHeight="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ht="15.75" customHeight="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ht="15.75" customHeight="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ht="15.75" customHeight="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ht="15.75" customHeight="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ht="15.75" customHeight="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ht="15.75" customHeight="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ht="15.75" customHeight="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ht="15.75" customHeight="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ht="15.75" customHeight="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ht="15.75" customHeight="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ht="15.75" customHeight="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ht="15.75" customHeight="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ht="15.75" customHeight="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ht="15.75" customHeight="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ht="15.75" customHeight="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ht="15.75" customHeight="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ht="15.75" customHeight="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ht="15.75" customHeight="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ht="15.75" customHeight="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ht="15.75" customHeight="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  <row r="251" spans="1:11" ht="15.75" customHeight="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</row>
    <row r="252" spans="1:11" ht="15.75" customHeight="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</row>
    <row r="253" spans="1:11" ht="15.75" customHeight="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</row>
    <row r="254" spans="1:11" ht="15.75" customHeight="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</row>
    <row r="255" spans="1:11" ht="15.75" customHeight="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</row>
    <row r="256" spans="1:11" ht="15.75" customHeight="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</row>
    <row r="257" spans="1:11" ht="15.75" customHeight="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</row>
    <row r="258" spans="1:11" ht="15.75" customHeight="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</row>
    <row r="259" spans="1:11" ht="15.75" customHeight="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</row>
    <row r="260" spans="1:11" ht="15.75" customHeight="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</row>
    <row r="261" spans="1:11" ht="15.75" customHeight="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</row>
    <row r="262" spans="1:11" ht="15.75" customHeight="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</row>
    <row r="263" spans="1:11" ht="15.75" customHeight="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</row>
    <row r="264" spans="1:11" ht="15.75" customHeight="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</row>
    <row r="265" spans="1:11" ht="15.75" customHeight="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</row>
    <row r="266" spans="1:11" ht="15.75" customHeight="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</row>
    <row r="267" spans="1:11" ht="15.75" customHeight="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</row>
    <row r="268" spans="1:11" ht="15.75" customHeight="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</row>
    <row r="269" spans="1:11" ht="15.75" customHeight="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</row>
    <row r="270" spans="1:11" ht="15.75" customHeight="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</row>
    <row r="271" spans="1:11" ht="15.75" customHeight="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</row>
    <row r="272" spans="1:11" ht="15.75" customHeight="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</row>
    <row r="273" spans="1:11" ht="15.75" customHeight="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</row>
    <row r="274" spans="1:11" ht="15.75" customHeight="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</row>
    <row r="275" spans="1:11" ht="15.75" customHeight="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</row>
    <row r="276" spans="1:11" ht="15.75" customHeight="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</row>
    <row r="277" spans="1:11" ht="15.75" customHeight="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</row>
    <row r="278" spans="1:11" ht="15.75" customHeight="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</row>
    <row r="279" spans="1:11" ht="15.75" customHeight="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</row>
    <row r="280" spans="1:11" ht="15.75" customHeight="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</row>
    <row r="281" spans="1:11" ht="15.75" customHeight="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</row>
    <row r="282" spans="1:11" ht="15.75" customHeight="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</row>
    <row r="283" spans="1:11" ht="15.75" customHeight="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</row>
    <row r="284" spans="1:11" ht="15.75" customHeight="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</row>
    <row r="285" spans="1:11" ht="15.75" customHeight="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</row>
    <row r="286" spans="1:11" ht="15.75" customHeight="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</row>
    <row r="287" spans="1:11" ht="15.75" customHeight="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</row>
    <row r="288" spans="1:11" ht="15.75" customHeight="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</row>
    <row r="289" spans="1:11" ht="15.75" customHeight="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</row>
    <row r="290" spans="1:11" ht="15.75" customHeight="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</row>
    <row r="291" spans="1:11" ht="15.75" customHeight="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</row>
    <row r="292" spans="1:11" ht="15.75" customHeight="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</row>
    <row r="293" spans="1:11" ht="15.75" customHeight="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</row>
    <row r="294" spans="1:11" ht="15.75" customHeight="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</row>
    <row r="295" spans="1:11" ht="15.75" customHeight="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</row>
    <row r="296" spans="1:11" ht="15.75" customHeight="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</row>
    <row r="297" spans="1:11" ht="15.75" customHeight="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</row>
    <row r="298" spans="1:11" ht="15.75" customHeight="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</row>
    <row r="299" spans="1:11" ht="15.75" customHeight="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</row>
    <row r="300" spans="1:11" ht="15.75" customHeight="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</row>
    <row r="301" spans="1:11" ht="15.75" customHeight="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</row>
    <row r="302" spans="1:11" ht="15.75" customHeight="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</row>
    <row r="303" spans="1:11" ht="15.75" customHeight="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</row>
    <row r="304" spans="1:11" ht="15.75" customHeight="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</row>
    <row r="305" spans="1:11" ht="15.75" customHeight="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</row>
    <row r="306" spans="1:11" ht="15.75" customHeight="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</row>
    <row r="307" spans="1:11" ht="15.75" customHeight="1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</row>
    <row r="308" spans="1:11" ht="15.75" customHeight="1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</row>
    <row r="309" spans="1:11" ht="15.75" customHeight="1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</row>
    <row r="310" spans="1:11" ht="15.75" customHeight="1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</row>
    <row r="311" spans="1:11" ht="15.75" customHeight="1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</row>
    <row r="312" spans="1:11" ht="15.75" customHeight="1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</row>
    <row r="313" spans="1:11" ht="15.75" customHeight="1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</row>
    <row r="314" spans="1:11" ht="15.75" customHeight="1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</row>
    <row r="315" spans="1:11" ht="15.75" customHeight="1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</row>
    <row r="316" spans="1:11" ht="15.75" customHeight="1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</row>
    <row r="317" spans="1:11" ht="15.75" customHeight="1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</row>
    <row r="318" spans="1:11" ht="15.75" customHeight="1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</row>
    <row r="319" spans="1:11" ht="15.75" customHeight="1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</row>
    <row r="320" spans="1:11" ht="15.75" customHeight="1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</row>
    <row r="321" spans="1:11" ht="15.75" customHeight="1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</row>
    <row r="322" spans="1:11" ht="15.75" customHeight="1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</row>
    <row r="323" spans="1:11" ht="15.75" customHeight="1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</row>
    <row r="324" spans="1:11" ht="15.75" customHeight="1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</row>
    <row r="325" spans="1:11" ht="15.75" customHeight="1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</row>
    <row r="326" spans="1:11" ht="15.75" customHeight="1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</row>
    <row r="327" spans="1:11" ht="15.75" customHeight="1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</row>
    <row r="328" spans="1:11" ht="15.75" customHeight="1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</row>
    <row r="329" spans="1:11" ht="15.75" customHeight="1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</row>
    <row r="330" spans="1:11" ht="15.75" customHeight="1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</row>
    <row r="331" spans="1:11" ht="15.75" customHeight="1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</row>
    <row r="332" spans="1:11" ht="15.75" customHeight="1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</row>
    <row r="333" spans="1:11" ht="15.75" customHeight="1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</row>
    <row r="334" spans="1:11" ht="15.75" customHeight="1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</row>
    <row r="335" spans="1:11" ht="15.75" customHeight="1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</row>
    <row r="336" spans="1:11" ht="15.75" customHeight="1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</row>
    <row r="337" spans="1:11" ht="15.75" customHeight="1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</row>
    <row r="338" spans="1:11" ht="15.75" customHeight="1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</row>
    <row r="339" spans="1:11" ht="15.75" customHeight="1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</row>
    <row r="340" spans="1:11" ht="15.75" customHeight="1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</row>
    <row r="341" spans="1:11" ht="15.75" customHeight="1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</row>
    <row r="342" spans="1:11" ht="15.75" customHeight="1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</row>
    <row r="343" spans="1:11" ht="15.75" customHeight="1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</row>
    <row r="344" spans="1:11" ht="15.75" customHeight="1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</row>
    <row r="345" spans="1:11" ht="15.75" customHeight="1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</row>
    <row r="346" spans="1:11" ht="15.75" customHeight="1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</row>
    <row r="347" spans="1:11" ht="15.75" customHeight="1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</row>
    <row r="348" spans="1:11" ht="15.75" customHeight="1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</row>
    <row r="349" spans="1:11" ht="15.75" customHeight="1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</row>
    <row r="350" spans="1:11" ht="15.75" customHeight="1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</row>
    <row r="351" spans="1:11" ht="15.75" customHeight="1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</row>
    <row r="352" spans="1:11" ht="15.75" customHeight="1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</row>
    <row r="353" spans="1:11" ht="15.75" customHeight="1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</row>
    <row r="354" spans="1:11" ht="15.75" customHeight="1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</row>
    <row r="355" spans="1:11" ht="15.75" customHeight="1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</row>
    <row r="356" spans="1:11" ht="15.75" customHeight="1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</row>
    <row r="357" spans="1:11" ht="15.75" customHeight="1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</row>
    <row r="358" spans="1:11" ht="15.75" customHeight="1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</row>
    <row r="359" spans="1:11" ht="15.75" customHeight="1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</row>
    <row r="360" spans="1:11" ht="15.75" customHeight="1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</row>
    <row r="361" spans="1:11" ht="15.75" customHeight="1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</row>
    <row r="362" spans="1:11" ht="15.75" customHeight="1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</row>
    <row r="363" spans="1:11" ht="15.75" customHeight="1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</row>
    <row r="364" spans="1:11" ht="15.75" customHeight="1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</row>
    <row r="365" spans="1:11" ht="15.75" customHeight="1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</row>
    <row r="366" spans="1:11" ht="15.75" customHeight="1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</row>
    <row r="367" spans="1:11" ht="15.75" customHeight="1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</row>
    <row r="368" spans="1:11" ht="15.75" customHeight="1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</row>
    <row r="369" spans="1:11" ht="15.75" customHeight="1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</row>
    <row r="370" spans="1:11" ht="15.75" customHeight="1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</row>
    <row r="371" spans="1:11" ht="15.75" customHeight="1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</row>
    <row r="372" spans="1:11" ht="15.75" customHeight="1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</row>
    <row r="373" spans="1:11" ht="15.75" customHeight="1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</row>
    <row r="374" spans="1:11" ht="15.75" customHeight="1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</row>
    <row r="375" spans="1:11" ht="15.75" customHeight="1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</row>
    <row r="376" spans="1:11" ht="15.75" customHeight="1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</row>
    <row r="377" spans="1:11" ht="15.75" customHeight="1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</row>
    <row r="378" spans="1:11" ht="15.75" customHeight="1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</row>
    <row r="379" spans="1:11" ht="15.75" customHeight="1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</row>
    <row r="380" spans="1:11" ht="15.75" customHeight="1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</row>
    <row r="381" spans="1:11" ht="15.75" customHeight="1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</row>
    <row r="382" spans="1:11" ht="15.75" customHeight="1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</row>
    <row r="383" spans="1:11" ht="15.75" customHeight="1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</row>
    <row r="384" spans="1:11" ht="15.75" customHeight="1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</row>
    <row r="385" spans="1:11" ht="15.75" customHeight="1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</row>
    <row r="386" spans="1:11" ht="15.75" customHeight="1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</row>
    <row r="387" spans="1:11" ht="15.75" customHeight="1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</row>
    <row r="388" spans="1:11" ht="15.75" customHeight="1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</row>
    <row r="389" spans="1:11" ht="15.75" customHeight="1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</row>
    <row r="390" spans="1:11" ht="15.75" customHeight="1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</row>
    <row r="391" spans="1:11" ht="15.75" customHeight="1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</row>
    <row r="392" spans="1:11" ht="15.75" customHeight="1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</row>
    <row r="393" spans="1:11" ht="15.75" customHeight="1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</row>
    <row r="394" spans="1:11" ht="15.75" customHeight="1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</row>
    <row r="395" spans="1:11" ht="15.75" customHeight="1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</row>
    <row r="396" spans="1:11" ht="15.75" customHeight="1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</row>
    <row r="397" spans="1:11" ht="15.75" customHeight="1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</row>
    <row r="398" spans="1:11" ht="15.75" customHeight="1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</row>
    <row r="399" spans="1:11" ht="15.75" customHeight="1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</row>
    <row r="400" spans="1:11" ht="15.75" customHeight="1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</row>
    <row r="401" spans="1:11" ht="15.75" customHeight="1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</row>
    <row r="402" spans="1:11" ht="15.75" customHeight="1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</row>
    <row r="403" spans="1:11" ht="15.75" customHeight="1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</row>
    <row r="404" spans="1:11" ht="15.75" customHeight="1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</row>
    <row r="405" spans="1:11" ht="15.75" customHeight="1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</row>
    <row r="406" spans="1:11" ht="15.75" customHeight="1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</row>
    <row r="407" spans="1:11" ht="15.75" customHeight="1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</row>
    <row r="408" spans="1:11" ht="15.75" customHeight="1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</row>
    <row r="409" spans="1:11" ht="15.75" customHeight="1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</row>
    <row r="410" spans="1:11" ht="15.75" customHeight="1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</row>
    <row r="411" spans="1:11" ht="15.75" customHeight="1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</row>
    <row r="412" spans="1:11" ht="15.75" customHeight="1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</row>
    <row r="413" spans="1:11" ht="15.75" customHeight="1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</row>
    <row r="414" spans="1:11" ht="15.75" customHeight="1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</row>
    <row r="415" spans="1:11" ht="15.75" customHeight="1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</row>
    <row r="416" spans="1:11" ht="15.75" customHeight="1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</row>
    <row r="417" spans="1:11" ht="15.75" customHeight="1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</row>
    <row r="418" spans="1:11" ht="15.75" customHeight="1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</row>
    <row r="419" spans="1:11" ht="15.75" customHeight="1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</row>
    <row r="420" spans="1:11" ht="15.75" customHeight="1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</row>
    <row r="421" spans="1:11" ht="15.75" customHeight="1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</row>
    <row r="422" spans="1:11" ht="15.75" customHeight="1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</row>
    <row r="423" spans="1:11" ht="15.75" customHeight="1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</row>
    <row r="424" spans="1:11" ht="15.75" customHeight="1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</row>
    <row r="425" spans="1:11" ht="15.75" customHeight="1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</row>
    <row r="426" spans="1:11" ht="15.75" customHeight="1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</row>
    <row r="427" spans="1:11" ht="15.75" customHeight="1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</row>
    <row r="428" spans="1:11" ht="15.75" customHeight="1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</row>
    <row r="429" spans="1:11" ht="15.75" customHeight="1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</row>
    <row r="430" spans="1:11" ht="15.75" customHeight="1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</row>
    <row r="431" spans="1:11" ht="15.75" customHeight="1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</row>
    <row r="432" spans="1:11" ht="15.75" customHeight="1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</row>
    <row r="433" spans="1:11" ht="15.75" customHeight="1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</row>
    <row r="434" spans="1:11" ht="15.75" customHeight="1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</row>
    <row r="435" spans="1:11" ht="15.75" customHeight="1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</row>
    <row r="436" spans="1:11" ht="15.75" customHeight="1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</row>
    <row r="437" spans="1:11" ht="15.75" customHeight="1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</row>
    <row r="438" spans="1:11" ht="15.75" customHeight="1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</row>
    <row r="439" spans="1:11" ht="15.75" customHeight="1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</row>
    <row r="440" spans="1:11" ht="15.75" customHeight="1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</row>
    <row r="441" spans="1:11" ht="15.75" customHeight="1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</row>
    <row r="442" spans="1:11" ht="15.75" customHeight="1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</row>
    <row r="443" spans="1:11" ht="15.75" customHeight="1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</row>
    <row r="444" spans="1:11" ht="15.75" customHeight="1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</row>
    <row r="445" spans="1:11" ht="15.75" customHeight="1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</row>
    <row r="446" spans="1:11" ht="15.75" customHeight="1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</row>
    <row r="447" spans="1:11" ht="15.75" customHeight="1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</row>
    <row r="448" spans="1:11" ht="15.75" customHeight="1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</row>
    <row r="449" spans="1:11" ht="15.75" customHeight="1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</row>
    <row r="450" spans="1:11" ht="15.75" customHeight="1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</row>
    <row r="451" spans="1:11" ht="15.75" customHeight="1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</row>
    <row r="452" spans="1:11" ht="15.75" customHeight="1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</row>
    <row r="453" spans="1:11" ht="15.75" customHeight="1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</row>
    <row r="454" spans="1:11" ht="15.75" customHeight="1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</row>
    <row r="455" spans="1:11" ht="15.75" customHeight="1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</row>
    <row r="456" spans="1:11" ht="15.75" customHeight="1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</row>
    <row r="457" spans="1:11" ht="15.75" customHeight="1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</row>
    <row r="458" spans="1:11" ht="15.75" customHeight="1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</row>
    <row r="459" spans="1:11" ht="15.75" customHeight="1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</row>
    <row r="460" spans="1:11" ht="15.75" customHeight="1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</row>
    <row r="461" spans="1:11" ht="15.75" customHeight="1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</row>
    <row r="462" spans="1:11" ht="15.75" customHeight="1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</row>
    <row r="463" spans="1:11" ht="15.75" customHeight="1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</row>
    <row r="464" spans="1:11" ht="15.75" customHeight="1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</row>
    <row r="465" spans="1:11" ht="15.75" customHeight="1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</row>
    <row r="466" spans="1:11" ht="15.75" customHeight="1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</row>
    <row r="467" spans="1:11" ht="15.75" customHeight="1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</row>
    <row r="468" spans="1:11" ht="15.75" customHeight="1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</row>
    <row r="469" spans="1:11" ht="15.75" customHeight="1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</row>
    <row r="470" spans="1:11" ht="15.75" customHeight="1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</row>
    <row r="471" spans="1:11" ht="15.75" customHeight="1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</row>
    <row r="472" spans="1:11" ht="15.75" customHeight="1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</row>
    <row r="473" spans="1:11" ht="15.75" customHeight="1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</row>
    <row r="474" spans="1:11" ht="15.75" customHeight="1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</row>
    <row r="475" spans="1:11" ht="15.75" customHeight="1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</row>
    <row r="476" spans="1:11" ht="15.75" customHeight="1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</row>
    <row r="477" spans="1:11" ht="15.75" customHeight="1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</row>
    <row r="478" spans="1:11" ht="15.75" customHeight="1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</row>
    <row r="479" spans="1:11" ht="15.75" customHeight="1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</row>
    <row r="480" spans="1:11" ht="15.75" customHeight="1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</row>
    <row r="481" spans="1:11" ht="15.75" customHeight="1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</row>
    <row r="482" spans="1:11" ht="15.75" customHeight="1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</row>
    <row r="483" spans="1:11" ht="15.75" customHeight="1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</row>
    <row r="484" spans="1:11" ht="15.75" customHeight="1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</row>
    <row r="485" spans="1:11" ht="15.75" customHeight="1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</row>
    <row r="486" spans="1:11" ht="15.75" customHeight="1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</row>
    <row r="487" spans="1:11" ht="15.75" customHeight="1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</row>
    <row r="488" spans="1:11" ht="15.75" customHeight="1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</row>
    <row r="489" spans="1:11" ht="15.75" customHeight="1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</row>
    <row r="490" spans="1:11" ht="15.75" customHeight="1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</row>
    <row r="491" spans="1:11" ht="15.75" customHeight="1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</row>
    <row r="492" spans="1:11" ht="15.75" customHeight="1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</row>
    <row r="493" spans="1:11" ht="15.75" customHeight="1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</row>
    <row r="494" spans="1:11" ht="15.75" customHeight="1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</row>
    <row r="495" spans="1:11" ht="15.75" customHeight="1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</row>
    <row r="496" spans="1:11" ht="15.75" customHeight="1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</row>
    <row r="497" spans="1:11" ht="15.75" customHeight="1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</row>
    <row r="498" spans="1:11" ht="15.75" customHeight="1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</row>
    <row r="499" spans="1:11" ht="15.75" customHeight="1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</row>
    <row r="500" spans="1:11" ht="15.75" customHeight="1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</row>
    <row r="501" spans="1:11" ht="15.75" customHeight="1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</row>
    <row r="502" spans="1:11" ht="15.75" customHeight="1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</row>
    <row r="503" spans="1:11" ht="15.75" customHeight="1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</row>
    <row r="504" spans="1:11" ht="15.75" customHeight="1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</row>
    <row r="505" spans="1:11" ht="15.75" customHeight="1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</row>
    <row r="506" spans="1:11" ht="15.75" customHeight="1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</row>
    <row r="507" spans="1:11" ht="15.75" customHeight="1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</row>
    <row r="508" spans="1:11" ht="15.75" customHeight="1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</row>
    <row r="509" spans="1:11" ht="15.75" customHeight="1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</row>
    <row r="510" spans="1:11" ht="15.75" customHeight="1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</row>
    <row r="511" spans="1:11" ht="15.75" customHeight="1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</row>
    <row r="512" spans="1:11" ht="15.75" customHeight="1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</row>
    <row r="513" spans="1:11" ht="15.75" customHeight="1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</row>
    <row r="514" spans="1:11" ht="15.75" customHeight="1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</row>
    <row r="515" spans="1:11" ht="15.75" customHeight="1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</row>
    <row r="516" spans="1:11" ht="15.75" customHeight="1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</row>
    <row r="517" spans="1:11" ht="15.75" customHeight="1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</row>
    <row r="518" spans="1:11" ht="15.75" customHeight="1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</row>
    <row r="519" spans="1:11" ht="15.75" customHeight="1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</row>
    <row r="520" spans="1:11" ht="15.75" customHeight="1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</row>
    <row r="521" spans="1:11" ht="15.75" customHeight="1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</row>
    <row r="522" spans="1:11" ht="15.75" customHeight="1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</row>
    <row r="523" spans="1:11" ht="15.75" customHeight="1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</row>
    <row r="524" spans="1:11" ht="15.75" customHeight="1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</row>
    <row r="525" spans="1:11" ht="15.75" customHeight="1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</row>
    <row r="526" spans="1:11" ht="15.75" customHeight="1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</row>
    <row r="527" spans="1:11" ht="15.75" customHeight="1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</row>
    <row r="528" spans="1:11" ht="15.75" customHeight="1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</row>
    <row r="529" spans="1:11" ht="15.75" customHeight="1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</row>
    <row r="530" spans="1:11" ht="15.75" customHeight="1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</row>
    <row r="531" spans="1:11" ht="15.75" customHeight="1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</row>
    <row r="532" spans="1:11" ht="15.75" customHeight="1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</row>
    <row r="533" spans="1:11" ht="15.75" customHeight="1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</row>
    <row r="534" spans="1:11" ht="15.75" customHeight="1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</row>
    <row r="535" spans="1:11" ht="15.75" customHeight="1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</row>
    <row r="536" spans="1:11" ht="15.75" customHeight="1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</row>
    <row r="537" spans="1:11" ht="15.75" customHeight="1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</row>
    <row r="538" spans="1:11" ht="15.75" customHeight="1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</row>
    <row r="539" spans="1:11" ht="15.75" customHeight="1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</row>
    <row r="540" spans="1:11" ht="15.75" customHeight="1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</row>
    <row r="541" spans="1:11" ht="15.75" customHeight="1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</row>
    <row r="542" spans="1:11" ht="15.75" customHeight="1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</row>
    <row r="543" spans="1:11" ht="15.75" customHeight="1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</row>
    <row r="544" spans="1:11" ht="15.75" customHeight="1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</row>
    <row r="545" spans="1:11" ht="15.75" customHeight="1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</row>
    <row r="546" spans="1:11" ht="15.75" customHeight="1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</row>
    <row r="547" spans="1:11" ht="15.75" customHeight="1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</row>
    <row r="548" spans="1:11" ht="15.75" customHeight="1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</row>
    <row r="549" spans="1:11" ht="15.75" customHeight="1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</row>
    <row r="550" spans="1:11" ht="15.75" customHeight="1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</row>
    <row r="551" spans="1:11" ht="15.75" customHeight="1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</row>
    <row r="552" spans="1:11" ht="15.75" customHeight="1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</row>
    <row r="553" spans="1:11" ht="15.75" customHeight="1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</row>
    <row r="554" spans="1:11" ht="15.75" customHeight="1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</row>
    <row r="555" spans="1:11" ht="15.75" customHeight="1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</row>
    <row r="556" spans="1:11" ht="15.75" customHeight="1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</row>
    <row r="557" spans="1:11" ht="15.75" customHeight="1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</row>
    <row r="558" spans="1:11" ht="15.75" customHeight="1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</row>
    <row r="559" spans="1:11" ht="15.75" customHeight="1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</row>
    <row r="560" spans="1:11" ht="15.75" customHeight="1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</row>
    <row r="561" spans="1:11" ht="15.75" customHeight="1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</row>
    <row r="562" spans="1:11" ht="15.75" customHeight="1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</row>
    <row r="563" spans="1:11" ht="15.75" customHeight="1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</row>
    <row r="564" spans="1:11" ht="15.75" customHeight="1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</row>
    <row r="565" spans="1:11" ht="15.75" customHeight="1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</row>
    <row r="566" spans="1:11" ht="15.75" customHeight="1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</row>
    <row r="567" spans="1:11" ht="15.75" customHeight="1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</row>
    <row r="568" spans="1:11" ht="15.75" customHeight="1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</row>
    <row r="569" spans="1:11" ht="15.75" customHeight="1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</row>
    <row r="570" spans="1:11" ht="15.75" customHeight="1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</row>
    <row r="571" spans="1:11" ht="15.75" customHeight="1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</row>
    <row r="572" spans="1:11" ht="15.75" customHeight="1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</row>
    <row r="573" spans="1:11" ht="15.75" customHeight="1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</row>
    <row r="574" spans="1:11" ht="15.75" customHeight="1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</row>
    <row r="575" spans="1:11" ht="15.75" customHeight="1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</row>
    <row r="576" spans="1:11" ht="15.75" customHeight="1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</row>
    <row r="577" spans="1:11" ht="15.75" customHeight="1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</row>
    <row r="578" spans="1:11" ht="15.75" customHeight="1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</row>
    <row r="579" spans="1:11" ht="15.75" customHeight="1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</row>
    <row r="580" spans="1:11" ht="15.75" customHeight="1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</row>
    <row r="581" spans="1:11" ht="15.75" customHeight="1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</row>
    <row r="582" spans="1:11" ht="15.75" customHeight="1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</row>
    <row r="583" spans="1:11" ht="15.75" customHeight="1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</row>
    <row r="584" spans="1:11" ht="15.75" customHeight="1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</row>
    <row r="585" spans="1:11" ht="15.75" customHeight="1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</row>
    <row r="586" spans="1:11" ht="15.75" customHeight="1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</row>
    <row r="587" spans="1:11" ht="15.75" customHeight="1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</row>
    <row r="588" spans="1:11" ht="15.75" customHeight="1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</row>
    <row r="589" spans="1:11" ht="15.75" customHeight="1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</row>
    <row r="590" spans="1:11" ht="15.75" customHeight="1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</row>
    <row r="591" spans="1:11" ht="15.75" customHeight="1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</row>
    <row r="592" spans="1:11" ht="15.75" customHeight="1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</row>
    <row r="593" spans="1:11" ht="15.75" customHeight="1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</row>
    <row r="594" spans="1:11" ht="15.75" customHeight="1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</row>
    <row r="595" spans="1:11" ht="15.75" customHeight="1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</row>
    <row r="596" spans="1:11" ht="15.75" customHeight="1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</row>
    <row r="597" spans="1:11" ht="15.75" customHeight="1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</row>
    <row r="598" spans="1:11" ht="15.75" customHeight="1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</row>
    <row r="599" spans="1:11" ht="15.75" customHeight="1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</row>
    <row r="600" spans="1:11" ht="15.75" customHeight="1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</row>
    <row r="601" spans="1:11" ht="15.75" customHeight="1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</row>
    <row r="602" spans="1:11" ht="15.75" customHeight="1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</row>
    <row r="603" spans="1:11" ht="15.75" customHeight="1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</row>
    <row r="604" spans="1:11" ht="15.75" customHeight="1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</row>
    <row r="605" spans="1:11" ht="15.75" customHeight="1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</row>
    <row r="606" spans="1:11" ht="15.75" customHeight="1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</row>
    <row r="607" spans="1:11" ht="15.75" customHeight="1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</row>
    <row r="608" spans="1:11" ht="15.75" customHeight="1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</row>
    <row r="609" spans="1:11" ht="15.75" customHeight="1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</row>
    <row r="610" spans="1:11" ht="15.75" customHeight="1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</row>
    <row r="611" spans="1:11" ht="15.75" customHeight="1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</row>
    <row r="612" spans="1:11" ht="15.75" customHeight="1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</row>
    <row r="613" spans="1:11" ht="15.75" customHeight="1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</row>
    <row r="614" spans="1:11" ht="15.75" customHeight="1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</row>
    <row r="615" spans="1:11" ht="15.75" customHeight="1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</row>
    <row r="616" spans="1:11" ht="15.75" customHeight="1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</row>
    <row r="617" spans="1:11" ht="15.75" customHeight="1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</row>
    <row r="618" spans="1:11" ht="15.75" customHeight="1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</row>
    <row r="619" spans="1:11" ht="15.75" customHeight="1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</row>
    <row r="620" spans="1:11" ht="15.75" customHeight="1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</row>
    <row r="621" spans="1:11" ht="15.75" customHeight="1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</row>
    <row r="622" spans="1:11" ht="15.75" customHeight="1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</row>
    <row r="623" spans="1:11" ht="15.75" customHeight="1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</row>
    <row r="624" spans="1:11" ht="15.75" customHeight="1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</row>
    <row r="625" spans="1:11" ht="15.75" customHeight="1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</row>
    <row r="626" spans="1:11" ht="15.75" customHeight="1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</row>
    <row r="627" spans="1:11" ht="15.75" customHeight="1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</row>
    <row r="628" spans="1:11" ht="15.75" customHeight="1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</row>
    <row r="629" spans="1:11" ht="15.75" customHeight="1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</row>
    <row r="630" spans="1:11" ht="15.75" customHeight="1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</row>
    <row r="631" spans="1:11" ht="15.75" customHeight="1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</row>
    <row r="632" spans="1:11" ht="15.75" customHeight="1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</row>
    <row r="633" spans="1:11" ht="15.75" customHeight="1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</row>
    <row r="634" spans="1:11" ht="15.75" customHeight="1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</row>
    <row r="635" spans="1:11" ht="15.75" customHeight="1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</row>
    <row r="636" spans="1:11" ht="15.75" customHeight="1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</row>
    <row r="637" spans="1:11" ht="15.75" customHeight="1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</row>
    <row r="638" spans="1:11" ht="15.75" customHeight="1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</row>
    <row r="639" spans="1:11" ht="15.75" customHeight="1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</row>
    <row r="640" spans="1:11" ht="15.75" customHeight="1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</row>
    <row r="641" spans="1:11" ht="15.75" customHeight="1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</row>
    <row r="642" spans="1:11" ht="15.75" customHeight="1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</row>
    <row r="643" spans="1:11" ht="15.75" customHeight="1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</row>
    <row r="644" spans="1:11" ht="15.75" customHeight="1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</row>
    <row r="645" spans="1:11" ht="15.75" customHeight="1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</row>
    <row r="646" spans="1:11" ht="15.75" customHeight="1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</row>
    <row r="647" spans="1:11" ht="15.75" customHeight="1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</row>
    <row r="648" spans="1:11" ht="15.75" customHeight="1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</row>
    <row r="649" spans="1:11" ht="15.75" customHeight="1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</row>
    <row r="650" spans="1:11" ht="15.75" customHeight="1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</row>
    <row r="651" spans="1:11" ht="15.75" customHeight="1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</row>
    <row r="652" spans="1:11" ht="15.75" customHeight="1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</row>
    <row r="653" spans="1:11" ht="15.75" customHeight="1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</row>
    <row r="654" spans="1:11" ht="15.75" customHeight="1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</row>
    <row r="655" spans="1:11" ht="15.75" customHeight="1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</row>
    <row r="656" spans="1:11" ht="15.75" customHeight="1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</row>
    <row r="657" spans="1:11" ht="15.75" customHeight="1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</row>
    <row r="658" spans="1:11" ht="15.75" customHeight="1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</row>
    <row r="659" spans="1:11" ht="15.75" customHeight="1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</row>
    <row r="660" spans="1:11" ht="15.75" customHeight="1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</row>
    <row r="661" spans="1:11" ht="15.75" customHeight="1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</row>
    <row r="662" spans="1:11" ht="15.75" customHeight="1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</row>
    <row r="663" spans="1:11" ht="15.75" customHeight="1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</row>
    <row r="664" spans="1:11" ht="15.75" customHeight="1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</row>
    <row r="665" spans="1:11" ht="15.75" customHeight="1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</row>
    <row r="666" spans="1:11" ht="15.75" customHeight="1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</row>
    <row r="667" spans="1:11" ht="15.75" customHeight="1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</row>
    <row r="668" spans="1:11" ht="15.75" customHeight="1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</row>
    <row r="669" spans="1:11" ht="15.75" customHeight="1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</row>
    <row r="670" spans="1:11" ht="15.75" customHeight="1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</row>
    <row r="671" spans="1:11" ht="15.75" customHeight="1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</row>
    <row r="672" spans="1:11" ht="15.75" customHeight="1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</row>
    <row r="673" spans="1:11" ht="15.75" customHeight="1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</row>
    <row r="674" spans="1:11" ht="15.75" customHeight="1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</row>
    <row r="675" spans="1:11" ht="15.75" customHeight="1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</row>
    <row r="676" spans="1:11" ht="15.75" customHeight="1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</row>
    <row r="677" spans="1:11" ht="15.75" customHeight="1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</row>
    <row r="678" spans="1:11" ht="15.75" customHeight="1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</row>
    <row r="679" spans="1:11" ht="15.75" customHeight="1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</row>
    <row r="680" spans="1:11" ht="15.75" customHeight="1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</row>
    <row r="681" spans="1:11" ht="15.75" customHeight="1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</row>
    <row r="682" spans="1:11" ht="15.75" customHeight="1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</row>
    <row r="683" spans="1:11" ht="15.75" customHeight="1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</row>
    <row r="684" spans="1:11" ht="15.75" customHeight="1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</row>
    <row r="685" spans="1:11" ht="15.75" customHeight="1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</row>
    <row r="686" spans="1:11" ht="15.75" customHeight="1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</row>
    <row r="687" spans="1:11" ht="15.75" customHeight="1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</row>
    <row r="688" spans="1:11" ht="15.75" customHeight="1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</row>
    <row r="689" spans="1:11" ht="15.75" customHeight="1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</row>
    <row r="690" spans="1:11" ht="15.75" customHeight="1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</row>
    <row r="691" spans="1:11" ht="15.75" customHeight="1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</row>
    <row r="692" spans="1:11" ht="15.75" customHeight="1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</row>
    <row r="693" spans="1:11" ht="15.75" customHeight="1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</row>
    <row r="694" spans="1:11" ht="15.75" customHeight="1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</row>
    <row r="695" spans="1:11" ht="15.75" customHeight="1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</row>
    <row r="696" spans="1:11" ht="15.75" customHeight="1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</row>
    <row r="697" spans="1:11" ht="15.75" customHeight="1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</row>
    <row r="698" spans="1:11" ht="15.75" customHeight="1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</row>
    <row r="699" spans="1:11" ht="15.75" customHeight="1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</row>
    <row r="700" spans="1:11" ht="15.75" customHeight="1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</row>
    <row r="701" spans="1:11" ht="15.75" customHeight="1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</row>
    <row r="702" spans="1:11" ht="15.75" customHeight="1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</row>
    <row r="703" spans="1:11" ht="15.75" customHeight="1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</row>
    <row r="704" spans="1:11" ht="15.75" customHeight="1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</row>
    <row r="705" spans="1:11" ht="15.75" customHeight="1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</row>
    <row r="706" spans="1:11" ht="15.75" customHeight="1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</row>
    <row r="707" spans="1:11" ht="15.75" customHeight="1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</row>
    <row r="708" spans="1:11" ht="15.75" customHeight="1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</row>
    <row r="709" spans="1:11" ht="15.75" customHeight="1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</row>
    <row r="710" spans="1:11" ht="15.75" customHeight="1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</row>
    <row r="711" spans="1:11" ht="15.75" customHeight="1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</row>
    <row r="712" spans="1:11" ht="15.75" customHeight="1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</row>
    <row r="713" spans="1:11" ht="15.75" customHeight="1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</row>
    <row r="714" spans="1:11" ht="15.75" customHeight="1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</row>
    <row r="715" spans="1:11" ht="15.75" customHeight="1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</row>
    <row r="716" spans="1:11" ht="15.75" customHeight="1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</row>
    <row r="717" spans="1:11" ht="15.75" customHeight="1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</row>
    <row r="718" spans="1:11" ht="15.75" customHeight="1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</row>
    <row r="719" spans="1:11" ht="15.75" customHeight="1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</row>
    <row r="720" spans="1:11" ht="15.75" customHeight="1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</row>
    <row r="721" spans="1:11" ht="15.75" customHeight="1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</row>
    <row r="722" spans="1:11" ht="15.75" customHeight="1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</row>
    <row r="723" spans="1:11" ht="15.75" customHeight="1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</row>
    <row r="724" spans="1:11" ht="15.75" customHeight="1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</row>
    <row r="725" spans="1:11" ht="15.75" customHeight="1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</row>
    <row r="726" spans="1:11" ht="15.75" customHeight="1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</row>
    <row r="727" spans="1:11" ht="15.75" customHeight="1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</row>
    <row r="728" spans="1:11" ht="15.75" customHeight="1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</row>
    <row r="729" spans="1:11" ht="15.75" customHeight="1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</row>
    <row r="730" spans="1:11" ht="15.75" customHeight="1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</row>
    <row r="731" spans="1:11" ht="15.75" customHeight="1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</row>
    <row r="732" spans="1:11" ht="15.75" customHeight="1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</row>
    <row r="733" spans="1:11" ht="15.75" customHeight="1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</row>
    <row r="734" spans="1:11" ht="15.75" customHeight="1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</row>
    <row r="735" spans="1:11" ht="15.75" customHeight="1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</row>
    <row r="736" spans="1:11" ht="15.75" customHeight="1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</row>
    <row r="737" spans="1:11" ht="15.75" customHeight="1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</row>
    <row r="738" spans="1:11" ht="15.75" customHeight="1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</row>
    <row r="739" spans="1:11" ht="15.75" customHeight="1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</row>
    <row r="740" spans="1:11" ht="15.75" customHeight="1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</row>
    <row r="741" spans="1:11" ht="15.75" customHeight="1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</row>
    <row r="742" spans="1:11" ht="15.75" customHeight="1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</row>
    <row r="743" spans="1:11" ht="15.75" customHeight="1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</row>
    <row r="744" spans="1:11" ht="15.75" customHeight="1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</row>
    <row r="745" spans="1:11" ht="15.75" customHeight="1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</row>
    <row r="746" spans="1:11" ht="15.75" customHeight="1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</row>
    <row r="747" spans="1:11" ht="15.75" customHeight="1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</row>
    <row r="748" spans="1:11" ht="15.75" customHeight="1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</row>
    <row r="749" spans="1:11" ht="15.75" customHeight="1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</row>
    <row r="750" spans="1:11" ht="15.75" customHeight="1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</row>
    <row r="751" spans="1:11" ht="15.75" customHeight="1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</row>
    <row r="752" spans="1:11" ht="15.75" customHeight="1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</row>
    <row r="753" spans="1:11" ht="15.75" customHeight="1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</row>
    <row r="754" spans="1:11" ht="15.75" customHeight="1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</row>
    <row r="755" spans="1:11" ht="15.75" customHeight="1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</row>
    <row r="756" spans="1:11" ht="15.75" customHeight="1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</row>
    <row r="757" spans="1:11" ht="15.75" customHeight="1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</row>
    <row r="758" spans="1:11" ht="15.75" customHeight="1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</row>
    <row r="759" spans="1:11" ht="15.75" customHeight="1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</row>
    <row r="760" spans="1:11" ht="15.75" customHeight="1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</row>
    <row r="761" spans="1:11" ht="15.75" customHeight="1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</row>
    <row r="762" spans="1:11" ht="15.75" customHeight="1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</row>
    <row r="763" spans="1:11" ht="15.75" customHeight="1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</row>
    <row r="764" spans="1:11" ht="15.75" customHeight="1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</row>
    <row r="765" spans="1:11" ht="15.75" customHeight="1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</row>
    <row r="766" spans="1:11" ht="15.75" customHeight="1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</row>
    <row r="767" spans="1:11" ht="15.75" customHeight="1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</row>
    <row r="768" spans="1:11" ht="15.75" customHeight="1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</row>
    <row r="769" spans="1:11" ht="15.75" customHeight="1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</row>
    <row r="770" spans="1:11" ht="15.75" customHeight="1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</row>
    <row r="771" spans="1:11" ht="15.75" customHeight="1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</row>
    <row r="772" spans="1:11" ht="15.75" customHeight="1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</row>
    <row r="773" spans="1:11" ht="15.75" customHeight="1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</row>
    <row r="774" spans="1:11" ht="15.75" customHeight="1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</row>
    <row r="775" spans="1:11" ht="15.75" customHeight="1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</row>
    <row r="776" spans="1:11" ht="15.75" customHeight="1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</row>
    <row r="777" spans="1:11" ht="15.75" customHeight="1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</row>
    <row r="778" spans="1:11" ht="15.75" customHeight="1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</row>
    <row r="779" spans="1:11" ht="15.75" customHeight="1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</row>
    <row r="780" spans="1:11" ht="15.75" customHeight="1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</row>
    <row r="781" spans="1:11" ht="15.75" customHeight="1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</row>
    <row r="782" spans="1:11" ht="15.75" customHeight="1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</row>
    <row r="783" spans="1:11" ht="15.75" customHeight="1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</row>
    <row r="784" spans="1:11" ht="15.75" customHeight="1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</row>
    <row r="785" spans="1:11" ht="15.75" customHeight="1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</row>
    <row r="786" spans="1:11" ht="15.75" customHeight="1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</row>
    <row r="787" spans="1:11" ht="15.75" customHeight="1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</row>
    <row r="788" spans="1:11" ht="15.75" customHeight="1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</row>
    <row r="789" spans="1:11" ht="15.75" customHeight="1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</row>
    <row r="790" spans="1:11" ht="15.75" customHeight="1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</row>
    <row r="791" spans="1:11" ht="15.75" customHeight="1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</row>
    <row r="792" spans="1:11" ht="15.75" customHeight="1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</row>
    <row r="793" spans="1:11" ht="15.75" customHeight="1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</row>
    <row r="794" spans="1:11" ht="15.75" customHeight="1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</row>
    <row r="795" spans="1:11" ht="15.75" customHeight="1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</row>
    <row r="796" spans="1:11" ht="15.75" customHeight="1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</row>
    <row r="797" spans="1:11" ht="15.75" customHeight="1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</row>
    <row r="798" spans="1:11" ht="15.75" customHeight="1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</row>
    <row r="799" spans="1:11" ht="15.75" customHeight="1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</row>
    <row r="800" spans="1:11" ht="15.75" customHeight="1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</row>
    <row r="801" spans="1:11" ht="15.75" customHeight="1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</row>
    <row r="802" spans="1:11" ht="15.75" customHeight="1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</row>
    <row r="803" spans="1:11" ht="15.75" customHeight="1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</row>
    <row r="804" spans="1:11" ht="15.75" customHeight="1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</row>
    <row r="805" spans="1:11" ht="15.75" customHeight="1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</row>
    <row r="806" spans="1:11" ht="15.75" customHeight="1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</row>
    <row r="807" spans="1:11" ht="15.75" customHeight="1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</row>
    <row r="808" spans="1:11" ht="15.75" customHeight="1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</row>
    <row r="809" spans="1:11" ht="15.75" customHeight="1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</row>
    <row r="810" spans="1:11" ht="15.75" customHeight="1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</row>
    <row r="811" spans="1:11" ht="15.75" customHeight="1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</row>
    <row r="812" spans="1:11" ht="15.75" customHeight="1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</row>
    <row r="813" spans="1:11" ht="15.75" customHeight="1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</row>
    <row r="814" spans="1:11" ht="15.75" customHeight="1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</row>
    <row r="815" spans="1:11" ht="15.75" customHeight="1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</row>
    <row r="816" spans="1:11" ht="15.75" customHeight="1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</row>
    <row r="817" spans="1:11" ht="15.75" customHeight="1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</row>
    <row r="818" spans="1:11" ht="15.75" customHeight="1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</row>
    <row r="819" spans="1:11" ht="15.75" customHeight="1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</row>
    <row r="820" spans="1:11" ht="15.75" customHeight="1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</row>
    <row r="821" spans="1:11" ht="15.75" customHeight="1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</row>
    <row r="822" spans="1:11" ht="15.75" customHeight="1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</row>
    <row r="823" spans="1:11" ht="15.75" customHeight="1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</row>
    <row r="824" spans="1:11" ht="15.75" customHeight="1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</row>
    <row r="825" spans="1:11" ht="15.75" customHeight="1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</row>
    <row r="826" spans="1:11" ht="15.75" customHeight="1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</row>
    <row r="827" spans="1:11" ht="15.75" customHeight="1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</row>
    <row r="828" spans="1:11" ht="15.75" customHeight="1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</row>
    <row r="829" spans="1:11" ht="15.75" customHeight="1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</row>
    <row r="830" spans="1:11" ht="15.75" customHeight="1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</row>
    <row r="831" spans="1:11" ht="15.75" customHeight="1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</row>
    <row r="832" spans="1:11" ht="15.75" customHeight="1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</row>
    <row r="833" spans="1:11" ht="15.75" customHeight="1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</row>
    <row r="834" spans="1:11" ht="15.75" customHeight="1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</row>
    <row r="835" spans="1:11" ht="15.75" customHeight="1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</row>
    <row r="836" spans="1:11" ht="15.75" customHeight="1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</row>
    <row r="837" spans="1:11" ht="15.75" customHeight="1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</row>
    <row r="838" spans="1:11" ht="15.75" customHeight="1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</row>
    <row r="839" spans="1:11" ht="15.75" customHeight="1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</row>
    <row r="840" spans="1:11" ht="15.75" customHeight="1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</row>
    <row r="841" spans="1:11" ht="15.75" customHeight="1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</row>
    <row r="842" spans="1:11" ht="15.75" customHeight="1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</row>
    <row r="843" spans="1:11" ht="15.75" customHeight="1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</row>
    <row r="844" spans="1:11" ht="15.75" customHeight="1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</row>
    <row r="845" spans="1:11" ht="15.75" customHeight="1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</row>
    <row r="846" spans="1:11" ht="15.75" customHeight="1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</row>
    <row r="847" spans="1:11" ht="15.75" customHeight="1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</row>
    <row r="848" spans="1:11" ht="15.75" customHeight="1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</row>
    <row r="849" spans="1:11" ht="15.75" customHeight="1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</row>
    <row r="850" spans="1:11" ht="15.75" customHeight="1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</row>
    <row r="851" spans="1:11" ht="15.75" customHeight="1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</row>
    <row r="852" spans="1:11" ht="15.75" customHeight="1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</row>
    <row r="853" spans="1:11" ht="15.75" customHeight="1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</row>
    <row r="854" spans="1:11" ht="15.75" customHeight="1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</row>
    <row r="855" spans="1:11" ht="15.75" customHeight="1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</row>
    <row r="856" spans="1:11" ht="15.75" customHeight="1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</row>
    <row r="857" spans="1:11" ht="15.75" customHeight="1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</row>
    <row r="858" spans="1:11" ht="15.75" customHeight="1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</row>
    <row r="859" spans="1:11" ht="15.75" customHeight="1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</row>
    <row r="860" spans="1:11" ht="15.75" customHeight="1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</row>
    <row r="861" spans="1:11" ht="15.75" customHeight="1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</row>
    <row r="862" spans="1:11" ht="15.75" customHeight="1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</row>
    <row r="863" spans="1:11" ht="15.75" customHeight="1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</row>
    <row r="864" spans="1:11" ht="15.75" customHeight="1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</row>
    <row r="865" spans="1:11" ht="15.75" customHeight="1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</row>
    <row r="866" spans="1:11" ht="15.75" customHeight="1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</row>
    <row r="867" spans="1:11" ht="15.75" customHeight="1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</row>
    <row r="868" spans="1:11" ht="15.75" customHeight="1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</row>
    <row r="869" spans="1:11" ht="15.75" customHeight="1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</row>
    <row r="870" spans="1:11" ht="15.75" customHeight="1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</row>
    <row r="871" spans="1:11" ht="15.75" customHeight="1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</row>
    <row r="872" spans="1:11" ht="15.75" customHeight="1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</row>
    <row r="873" spans="1:11" ht="15.75" customHeight="1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</row>
    <row r="874" spans="1:11" ht="15.75" customHeight="1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</row>
    <row r="875" spans="1:11" ht="15.75" customHeight="1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</row>
    <row r="876" spans="1:11" ht="15.75" customHeight="1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</row>
    <row r="877" spans="1:11" ht="15.75" customHeight="1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</row>
    <row r="878" spans="1:11" ht="15.75" customHeight="1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</row>
    <row r="879" spans="1:11" ht="15.75" customHeight="1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</row>
    <row r="880" spans="1:11" ht="15.75" customHeight="1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</row>
    <row r="881" spans="1:11" ht="15.75" customHeight="1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</row>
    <row r="882" spans="1:11" ht="15.75" customHeight="1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</row>
    <row r="883" spans="1:11" ht="15.75" customHeight="1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</row>
    <row r="884" spans="1:11" ht="15.75" customHeight="1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</row>
    <row r="885" spans="1:11" ht="15.75" customHeight="1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</row>
    <row r="886" spans="1:11" ht="15.75" customHeight="1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</row>
    <row r="887" spans="1:11" ht="15.75" customHeight="1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</row>
    <row r="888" spans="1:11" ht="15.75" customHeight="1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</row>
    <row r="889" spans="1:11" ht="15.75" customHeight="1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</row>
    <row r="890" spans="1:11" ht="15.75" customHeight="1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</row>
    <row r="891" spans="1:11" ht="15.75" customHeight="1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</row>
    <row r="892" spans="1:11" ht="15.75" customHeight="1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</row>
    <row r="893" spans="1:11" ht="15.75" customHeight="1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</row>
    <row r="894" spans="1:11" ht="15.75" customHeight="1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</row>
    <row r="895" spans="1:11" ht="15.75" customHeight="1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</row>
    <row r="896" spans="1:11" ht="15.75" customHeight="1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</row>
    <row r="897" spans="1:11" ht="15.75" customHeight="1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</row>
    <row r="898" spans="1:11" ht="15.75" customHeight="1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</row>
    <row r="899" spans="1:11" ht="15.75" customHeight="1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</row>
    <row r="900" spans="1:11" ht="15.75" customHeight="1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</row>
    <row r="901" spans="1:11" ht="15.75" customHeight="1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</row>
    <row r="902" spans="1:11" ht="15.75" customHeight="1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</row>
    <row r="903" spans="1:11" ht="15.75" customHeight="1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</row>
    <row r="904" spans="1:11" ht="15.75" customHeight="1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</row>
    <row r="905" spans="1:11" ht="15.75" customHeight="1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</row>
    <row r="906" spans="1:11" ht="15.75" customHeight="1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</row>
    <row r="907" spans="1:11" ht="15.75" customHeight="1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</row>
    <row r="908" spans="1:11" ht="15.75" customHeight="1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</row>
    <row r="909" spans="1:11" ht="15.75" customHeight="1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</row>
    <row r="910" spans="1:11" ht="15.75" customHeight="1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</row>
    <row r="911" spans="1:11" ht="15.75" customHeight="1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</row>
    <row r="912" spans="1:11" ht="15.75" customHeight="1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</row>
    <row r="913" spans="1:11" ht="15.75" customHeight="1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</row>
    <row r="914" spans="1:11" ht="15.75" customHeight="1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</row>
    <row r="915" spans="1:11" ht="15.75" customHeight="1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</row>
    <row r="916" spans="1:11" ht="15.75" customHeight="1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</row>
    <row r="917" spans="1:11" ht="15.75" customHeight="1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</row>
    <row r="918" spans="1:11" ht="15.75" customHeight="1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</row>
    <row r="919" spans="1:11" ht="15.75" customHeight="1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</row>
    <row r="920" spans="1:11" ht="15.75" customHeight="1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</row>
    <row r="921" spans="1:11" ht="15.75" customHeight="1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</row>
    <row r="922" spans="1:11" ht="15.75" customHeight="1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</row>
    <row r="923" spans="1:11" ht="15.75" customHeight="1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</row>
    <row r="924" spans="1:11" ht="15.75" customHeight="1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</row>
    <row r="925" spans="1:11" ht="15.75" customHeight="1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</row>
    <row r="926" spans="1:11" ht="15.75" customHeight="1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</row>
    <row r="927" spans="1:11" ht="15.75" customHeight="1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</row>
    <row r="928" spans="1:11" ht="15.75" customHeight="1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</row>
    <row r="929" spans="1:11" ht="15.75" customHeight="1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</row>
    <row r="930" spans="1:11" ht="15.75" customHeight="1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</row>
    <row r="931" spans="1:11" ht="15.75" customHeight="1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</row>
    <row r="932" spans="1:11" ht="15.75" customHeight="1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</row>
    <row r="933" spans="1:11" ht="15.75" customHeight="1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</row>
    <row r="934" spans="1:11" ht="15.75" customHeight="1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</row>
    <row r="935" spans="1:11" ht="15.75" customHeight="1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</row>
    <row r="936" spans="1:11" ht="15.75" customHeight="1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</row>
    <row r="937" spans="1:11" ht="15.75" customHeight="1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</row>
    <row r="938" spans="1:11" ht="15.75" customHeight="1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</row>
    <row r="939" spans="1:11" ht="15.75" customHeight="1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</row>
    <row r="940" spans="1:11" ht="15.75" customHeight="1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</row>
    <row r="941" spans="1:11" ht="15.75" customHeight="1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</row>
    <row r="942" spans="1:11" ht="15.75" customHeight="1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</row>
    <row r="943" spans="1:11" ht="15.75" customHeight="1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</row>
    <row r="944" spans="1:11" ht="15.75" customHeight="1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</row>
    <row r="945" spans="1:11" ht="15.75" customHeight="1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</row>
  </sheetData>
  <mergeCells count="1">
    <mergeCell ref="B21:K21"/>
  </mergeCells>
  <phoneticPr fontId="35" type="noConversion"/>
  <pageMargins left="0.511811024" right="0.511811024" top="0.78740157499999996" bottom="0.78740157499999996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Q25"/>
  <sheetViews>
    <sheetView showGridLines="0" tabSelected="1" topLeftCell="B1" zoomScaleNormal="100" workbookViewId="0">
      <selection activeCell="D9" sqref="D9"/>
    </sheetView>
  </sheetViews>
  <sheetFormatPr defaultColWidth="9.109375" defaultRowHeight="13.2" x14ac:dyDescent="0.25"/>
  <cols>
    <col min="1" max="1" width="9.109375" style="8"/>
    <col min="2" max="2" width="2.88671875" style="8" customWidth="1"/>
    <col min="3" max="3" width="9" style="8" bestFit="1" customWidth="1"/>
    <col min="4" max="4" width="20.5546875" style="8" customWidth="1"/>
    <col min="5" max="9" width="19.88671875" style="8" customWidth="1"/>
    <col min="10" max="10" width="16.88671875" style="8" customWidth="1"/>
    <col min="11" max="11" width="18" style="8" bestFit="1" customWidth="1"/>
    <col min="12" max="12" width="2.88671875" style="8" customWidth="1"/>
    <col min="13" max="13" width="12.88671875" style="8" bestFit="1" customWidth="1"/>
    <col min="14" max="14" width="15.88671875" style="8" customWidth="1"/>
    <col min="15" max="15" width="11.109375" style="8" bestFit="1" customWidth="1"/>
    <col min="16" max="16" width="9.109375" style="8"/>
    <col min="17" max="17" width="10.109375" style="8" bestFit="1" customWidth="1"/>
    <col min="18" max="18" width="11.109375" style="8" bestFit="1" customWidth="1"/>
    <col min="19" max="16384" width="9.109375" style="8"/>
  </cols>
  <sheetData>
    <row r="1" spans="3:17" ht="15.6" x14ac:dyDescent="0.25">
      <c r="C1" s="101" t="s">
        <v>42</v>
      </c>
    </row>
    <row r="2" spans="3:17" ht="14.25" customHeight="1" x14ac:dyDescent="0.25"/>
    <row r="3" spans="3:17" ht="22.5" customHeight="1" x14ac:dyDescent="0.25">
      <c r="C3" s="272" t="s">
        <v>43</v>
      </c>
      <c r="D3" s="272"/>
      <c r="E3" s="272"/>
      <c r="F3" s="272"/>
      <c r="G3" s="272"/>
      <c r="H3" s="272"/>
      <c r="I3" s="272"/>
      <c r="J3" s="272"/>
      <c r="K3" s="272"/>
    </row>
    <row r="4" spans="3:17" ht="9.75" customHeight="1" x14ac:dyDescent="0.25">
      <c r="C4" s="1"/>
      <c r="D4" s="1"/>
      <c r="E4" s="1"/>
      <c r="F4" s="1"/>
      <c r="G4" s="1"/>
      <c r="H4" s="1"/>
      <c r="I4" s="1"/>
      <c r="J4" s="1"/>
      <c r="K4" s="1"/>
    </row>
    <row r="5" spans="3:17" ht="15.75" customHeight="1" x14ac:dyDescent="0.25">
      <c r="C5" s="273" t="s">
        <v>44</v>
      </c>
      <c r="D5" s="274"/>
      <c r="E5" s="274"/>
      <c r="F5" s="274"/>
      <c r="G5" s="274"/>
      <c r="H5" s="274"/>
      <c r="I5" s="274"/>
      <c r="J5" s="274"/>
      <c r="K5" s="275"/>
    </row>
    <row r="6" spans="3:17" ht="13.8" x14ac:dyDescent="0.25">
      <c r="C6" s="276" t="s">
        <v>45</v>
      </c>
      <c r="D6" s="277"/>
      <c r="E6" s="277"/>
      <c r="F6" s="277"/>
      <c r="G6" s="277"/>
      <c r="H6" s="277"/>
      <c r="I6" s="277"/>
      <c r="J6" s="277"/>
      <c r="K6" s="278"/>
    </row>
    <row r="7" spans="3:17" ht="27.6" x14ac:dyDescent="0.25">
      <c r="C7" s="2" t="s">
        <v>46</v>
      </c>
      <c r="D7" s="2" t="s">
        <v>47</v>
      </c>
      <c r="E7" s="2" t="s">
        <v>48</v>
      </c>
      <c r="F7" s="246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46" t="s">
        <v>54</v>
      </c>
    </row>
    <row r="8" spans="3:17" ht="13.8" x14ac:dyDescent="0.25">
      <c r="C8" s="3">
        <v>45292</v>
      </c>
      <c r="D8" s="7"/>
      <c r="E8" s="5"/>
      <c r="F8" s="248"/>
      <c r="G8" s="5"/>
      <c r="H8" s="4"/>
      <c r="I8" s="43"/>
      <c r="J8" s="11"/>
      <c r="K8" s="247">
        <f>D8+E8+F8+G8+H8-I8-J8</f>
        <v>0</v>
      </c>
      <c r="M8" s="6"/>
      <c r="N8" s="9"/>
      <c r="O8" s="10"/>
      <c r="Q8" s="10"/>
    </row>
    <row r="9" spans="3:17" ht="13.8" x14ac:dyDescent="0.25">
      <c r="C9" s="3">
        <v>45323</v>
      </c>
      <c r="D9" s="5">
        <f>K8</f>
        <v>0</v>
      </c>
      <c r="E9" s="5"/>
      <c r="F9" s="248"/>
      <c r="G9" s="5"/>
      <c r="H9" s="4"/>
      <c r="I9" s="43"/>
      <c r="J9" s="11"/>
      <c r="K9" s="247">
        <f t="shared" ref="K9:K21" si="0">D9+E9+F9+G9+H9-I9-J9</f>
        <v>0</v>
      </c>
      <c r="M9" s="6"/>
      <c r="N9" s="9"/>
      <c r="O9" s="10"/>
      <c r="Q9" s="10"/>
    </row>
    <row r="10" spans="3:17" ht="13.8" x14ac:dyDescent="0.25">
      <c r="C10" s="3">
        <v>45352</v>
      </c>
      <c r="D10" s="5">
        <f t="shared" ref="D10:D21" si="1">K9</f>
        <v>0</v>
      </c>
      <c r="E10" s="5"/>
      <c r="F10" s="248"/>
      <c r="G10" s="5"/>
      <c r="H10" s="4"/>
      <c r="I10" s="43"/>
      <c r="J10" s="12"/>
      <c r="K10" s="247">
        <f t="shared" si="0"/>
        <v>0</v>
      </c>
      <c r="M10" s="6"/>
      <c r="N10" s="9"/>
      <c r="O10" s="10"/>
      <c r="Q10" s="10"/>
    </row>
    <row r="11" spans="3:17" ht="13.8" x14ac:dyDescent="0.25">
      <c r="C11" s="3">
        <v>45383</v>
      </c>
      <c r="D11" s="5">
        <f t="shared" si="1"/>
        <v>0</v>
      </c>
      <c r="E11" s="5"/>
      <c r="F11" s="248"/>
      <c r="G11" s="5"/>
      <c r="H11" s="4"/>
      <c r="I11" s="43"/>
      <c r="J11" s="11"/>
      <c r="K11" s="247">
        <f t="shared" si="0"/>
        <v>0</v>
      </c>
      <c r="M11" s="6"/>
      <c r="N11" s="9"/>
      <c r="O11" s="10"/>
      <c r="Q11" s="10"/>
    </row>
    <row r="12" spans="3:17" ht="13.8" x14ac:dyDescent="0.25">
      <c r="C12" s="3">
        <v>45413</v>
      </c>
      <c r="D12" s="5">
        <f t="shared" si="1"/>
        <v>0</v>
      </c>
      <c r="E12" s="11"/>
      <c r="F12" s="249"/>
      <c r="G12" s="11"/>
      <c r="H12" s="4"/>
      <c r="I12" s="43"/>
      <c r="J12" s="11"/>
      <c r="K12" s="247">
        <f t="shared" si="0"/>
        <v>0</v>
      </c>
      <c r="M12" s="6"/>
      <c r="N12" s="9"/>
      <c r="O12" s="10"/>
      <c r="Q12" s="10"/>
    </row>
    <row r="13" spans="3:17" ht="13.8" x14ac:dyDescent="0.25">
      <c r="C13" s="3">
        <v>45444</v>
      </c>
      <c r="D13" s="5">
        <f t="shared" si="1"/>
        <v>0</v>
      </c>
      <c r="E13" s="5"/>
      <c r="F13" s="248"/>
      <c r="G13" s="5"/>
      <c r="H13" s="4"/>
      <c r="I13" s="43"/>
      <c r="J13" s="11"/>
      <c r="K13" s="247">
        <f t="shared" si="0"/>
        <v>0</v>
      </c>
      <c r="M13" s="6"/>
      <c r="N13" s="9"/>
      <c r="O13" s="10"/>
      <c r="Q13" s="10"/>
    </row>
    <row r="14" spans="3:17" ht="13.8" x14ac:dyDescent="0.25">
      <c r="C14" s="3">
        <v>45474</v>
      </c>
      <c r="D14" s="5">
        <f t="shared" si="1"/>
        <v>0</v>
      </c>
      <c r="E14" s="5"/>
      <c r="F14" s="248"/>
      <c r="G14" s="5"/>
      <c r="H14" s="4"/>
      <c r="I14" s="43"/>
      <c r="J14" s="11"/>
      <c r="K14" s="247">
        <f t="shared" si="0"/>
        <v>0</v>
      </c>
      <c r="M14" s="6"/>
      <c r="N14" s="9"/>
      <c r="O14" s="10"/>
      <c r="Q14" s="10"/>
    </row>
    <row r="15" spans="3:17" ht="13.8" x14ac:dyDescent="0.25">
      <c r="C15" s="3">
        <v>45505</v>
      </c>
      <c r="D15" s="5">
        <f t="shared" si="1"/>
        <v>0</v>
      </c>
      <c r="E15" s="5"/>
      <c r="F15" s="248"/>
      <c r="G15" s="5"/>
      <c r="H15" s="4"/>
      <c r="I15" s="43"/>
      <c r="J15" s="11"/>
      <c r="K15" s="247">
        <f t="shared" si="0"/>
        <v>0</v>
      </c>
      <c r="M15" s="6"/>
      <c r="N15" s="9"/>
      <c r="O15" s="10"/>
      <c r="Q15" s="10"/>
    </row>
    <row r="16" spans="3:17" ht="13.8" x14ac:dyDescent="0.25">
      <c r="C16" s="3">
        <v>45536</v>
      </c>
      <c r="D16" s="5">
        <f t="shared" si="1"/>
        <v>0</v>
      </c>
      <c r="E16" s="5"/>
      <c r="F16" s="248"/>
      <c r="G16" s="5"/>
      <c r="H16" s="4"/>
      <c r="I16" s="43"/>
      <c r="J16" s="11"/>
      <c r="K16" s="247">
        <f t="shared" si="0"/>
        <v>0</v>
      </c>
      <c r="M16" s="6"/>
      <c r="N16" s="9"/>
      <c r="O16" s="10"/>
      <c r="Q16" s="10"/>
    </row>
    <row r="17" spans="3:17" ht="13.8" x14ac:dyDescent="0.25">
      <c r="C17" s="3">
        <v>45566</v>
      </c>
      <c r="D17" s="5">
        <f t="shared" si="1"/>
        <v>0</v>
      </c>
      <c r="E17" s="5"/>
      <c r="F17" s="248"/>
      <c r="G17" s="5"/>
      <c r="H17" s="4"/>
      <c r="I17" s="43"/>
      <c r="J17" s="11"/>
      <c r="K17" s="247">
        <f t="shared" si="0"/>
        <v>0</v>
      </c>
      <c r="M17" s="6"/>
      <c r="N17" s="9"/>
      <c r="O17" s="10"/>
      <c r="Q17" s="10"/>
    </row>
    <row r="18" spans="3:17" ht="13.8" x14ac:dyDescent="0.25">
      <c r="C18" s="3">
        <v>45597</v>
      </c>
      <c r="D18" s="5">
        <f t="shared" si="1"/>
        <v>0</v>
      </c>
      <c r="E18" s="5"/>
      <c r="F18" s="248"/>
      <c r="G18" s="5"/>
      <c r="H18" s="4"/>
      <c r="I18" s="43"/>
      <c r="J18" s="11"/>
      <c r="K18" s="247">
        <f t="shared" si="0"/>
        <v>0</v>
      </c>
      <c r="M18" s="6"/>
      <c r="N18" s="9"/>
      <c r="O18" s="10"/>
      <c r="Q18" s="10"/>
    </row>
    <row r="19" spans="3:17" ht="13.8" x14ac:dyDescent="0.25">
      <c r="C19" s="3">
        <v>45627</v>
      </c>
      <c r="D19" s="5">
        <f t="shared" si="1"/>
        <v>0</v>
      </c>
      <c r="E19" s="5"/>
      <c r="F19" s="248"/>
      <c r="G19" s="5"/>
      <c r="H19" s="4"/>
      <c r="I19" s="43"/>
      <c r="J19" s="11"/>
      <c r="K19" s="247">
        <f t="shared" si="0"/>
        <v>0</v>
      </c>
      <c r="M19" s="6"/>
      <c r="N19" s="9"/>
      <c r="O19" s="15"/>
      <c r="Q19" s="10"/>
    </row>
    <row r="20" spans="3:17" ht="13.8" x14ac:dyDescent="0.25">
      <c r="C20" s="3">
        <v>45658</v>
      </c>
      <c r="D20" s="5">
        <f t="shared" si="1"/>
        <v>0</v>
      </c>
      <c r="E20" s="5"/>
      <c r="F20" s="248"/>
      <c r="G20" s="5"/>
      <c r="H20" s="4"/>
      <c r="I20" s="43"/>
      <c r="J20" s="11"/>
      <c r="K20" s="247">
        <f t="shared" si="0"/>
        <v>0</v>
      </c>
      <c r="M20" s="6"/>
      <c r="N20" s="9"/>
      <c r="O20" s="10"/>
      <c r="Q20" s="10"/>
    </row>
    <row r="21" spans="3:17" ht="13.8" x14ac:dyDescent="0.25">
      <c r="C21" s="3">
        <v>45689</v>
      </c>
      <c r="D21" s="5">
        <f t="shared" si="1"/>
        <v>0</v>
      </c>
      <c r="E21" s="5"/>
      <c r="F21" s="248"/>
      <c r="G21" s="5"/>
      <c r="H21" s="4"/>
      <c r="I21" s="43"/>
      <c r="J21" s="11"/>
      <c r="K21" s="247">
        <f t="shared" si="0"/>
        <v>0</v>
      </c>
      <c r="M21" s="6"/>
      <c r="N21" s="9"/>
      <c r="O21" s="10"/>
      <c r="Q21" s="10"/>
    </row>
    <row r="22" spans="3:17" ht="14.4" thickBot="1" x14ac:dyDescent="0.3">
      <c r="C22" s="279" t="s">
        <v>55</v>
      </c>
      <c r="D22" s="280"/>
      <c r="E22" s="58">
        <f>SUM(E8:E21)</f>
        <v>0</v>
      </c>
      <c r="F22" s="58">
        <f>SUM(F8:F21)</f>
        <v>0</v>
      </c>
      <c r="G22" s="58">
        <f>SUM(G8:G21)</f>
        <v>0</v>
      </c>
      <c r="H22" s="58">
        <f>SUM(H8:H21)</f>
        <v>0</v>
      </c>
      <c r="I22" s="58"/>
      <c r="J22" s="59">
        <f>SUM(J8:J21)</f>
        <v>0</v>
      </c>
      <c r="K22" s="11"/>
      <c r="N22" s="13"/>
    </row>
    <row r="23" spans="3:17" ht="14.25" customHeight="1" thickBot="1" x14ac:dyDescent="0.3">
      <c r="C23" s="281" t="s">
        <v>56</v>
      </c>
      <c r="D23" s="282"/>
      <c r="E23" s="282"/>
      <c r="F23" s="282"/>
      <c r="G23" s="282"/>
      <c r="H23" s="282"/>
      <c r="I23" s="282"/>
      <c r="J23" s="283"/>
      <c r="K23" s="60">
        <f>K21</f>
        <v>0</v>
      </c>
      <c r="N23" s="14"/>
    </row>
    <row r="24" spans="3:17" ht="61.5" customHeight="1" x14ac:dyDescent="0.25">
      <c r="C24" s="271" t="s">
        <v>57</v>
      </c>
      <c r="D24" s="271"/>
      <c r="E24" s="271"/>
      <c r="F24" s="271"/>
      <c r="G24" s="271"/>
      <c r="H24" s="271"/>
      <c r="I24" s="271"/>
      <c r="J24" s="271"/>
      <c r="K24" s="271"/>
      <c r="N24" s="14"/>
    </row>
    <row r="25" spans="3:17" ht="13.8" x14ac:dyDescent="0.25">
      <c r="C25" s="44"/>
      <c r="D25" s="44"/>
      <c r="E25" s="44"/>
      <c r="F25" s="44"/>
      <c r="G25" s="44"/>
      <c r="H25" s="44"/>
      <c r="I25" s="44"/>
      <c r="J25" s="44"/>
      <c r="K25" s="44"/>
      <c r="N25" s="14"/>
    </row>
  </sheetData>
  <mergeCells count="6">
    <mergeCell ref="C24:K24"/>
    <mergeCell ref="C3:K3"/>
    <mergeCell ref="C5:K5"/>
    <mergeCell ref="C6:K6"/>
    <mergeCell ref="C22:D22"/>
    <mergeCell ref="C23:J23"/>
  </mergeCells>
  <pageMargins left="0.78740157480314965" right="0.78740157480314965" top="0.98425196850393704" bottom="0.98425196850393704" header="0.51181102362204722" footer="0.51181102362204722"/>
  <pageSetup paperSize="9" scale="90"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57BBD-CAF3-4B86-9BAF-B0D7618512E0}">
  <dimension ref="C1:K34"/>
  <sheetViews>
    <sheetView showGridLines="0" topLeftCell="B1" zoomScaleNormal="100" workbookViewId="0">
      <selection activeCell="C31" sqref="C31:I31"/>
    </sheetView>
  </sheetViews>
  <sheetFormatPr defaultColWidth="9.109375" defaultRowHeight="13.2" x14ac:dyDescent="0.25"/>
  <cols>
    <col min="1" max="1" width="9.109375" style="8"/>
    <col min="2" max="2" width="2.88671875" style="8" customWidth="1"/>
    <col min="3" max="3" width="33.44140625" style="8" customWidth="1"/>
    <col min="4" max="4" width="20.5546875" style="8" customWidth="1"/>
    <col min="5" max="5" width="25.88671875" style="8" customWidth="1"/>
    <col min="6" max="6" width="19.88671875" style="8" customWidth="1"/>
    <col min="7" max="7" width="26.44140625" style="8" customWidth="1"/>
    <col min="8" max="8" width="19.88671875" style="8" customWidth="1"/>
    <col min="9" max="9" width="15.44140625" style="8" bestFit="1" customWidth="1"/>
    <col min="10" max="10" width="12.88671875" style="8" bestFit="1" customWidth="1"/>
    <col min="11" max="11" width="15.88671875" style="8" customWidth="1"/>
    <col min="12" max="12" width="11.109375" style="8" bestFit="1" customWidth="1"/>
    <col min="13" max="13" width="9.109375" style="8"/>
    <col min="14" max="14" width="10.109375" style="8" bestFit="1" customWidth="1"/>
    <col min="15" max="15" width="11.109375" style="8" bestFit="1" customWidth="1"/>
    <col min="16" max="16384" width="9.109375" style="8"/>
  </cols>
  <sheetData>
    <row r="1" spans="3:11" ht="14.25" customHeight="1" x14ac:dyDescent="0.25"/>
    <row r="2" spans="3:11" ht="15.6" x14ac:dyDescent="0.25">
      <c r="C2" s="288" t="s">
        <v>58</v>
      </c>
      <c r="D2" s="288"/>
      <c r="E2" s="288"/>
      <c r="F2" s="288"/>
      <c r="G2" s="288"/>
      <c r="H2" s="288"/>
      <c r="I2" s="288"/>
    </row>
    <row r="3" spans="3:11" ht="9.75" customHeight="1" x14ac:dyDescent="0.25">
      <c r="C3" s="1"/>
      <c r="D3" s="1"/>
      <c r="E3" s="1"/>
      <c r="F3" s="1"/>
      <c r="G3" s="1"/>
      <c r="H3" s="1"/>
      <c r="I3" s="1"/>
    </row>
    <row r="4" spans="3:11" ht="13.8" x14ac:dyDescent="0.25">
      <c r="C4" s="44" t="s">
        <v>59</v>
      </c>
      <c r="D4" s="48" t="s">
        <v>60</v>
      </c>
      <c r="E4" s="44" t="s">
        <v>61</v>
      </c>
      <c r="F4" s="44"/>
      <c r="G4" s="44"/>
      <c r="H4" s="44"/>
      <c r="I4" s="44"/>
      <c r="K4" s="14"/>
    </row>
    <row r="5" spans="3:11" ht="13.8" x14ac:dyDescent="0.25">
      <c r="C5" s="51" t="s">
        <v>62</v>
      </c>
      <c r="D5" s="49"/>
      <c r="E5" s="293"/>
      <c r="F5" s="293"/>
      <c r="G5" s="293"/>
      <c r="H5" s="293"/>
      <c r="I5" s="293"/>
      <c r="K5" s="14"/>
    </row>
    <row r="6" spans="3:11" ht="14.1" customHeight="1" x14ac:dyDescent="0.25">
      <c r="C6" s="44" t="s">
        <v>63</v>
      </c>
      <c r="D6" s="48"/>
      <c r="E6" s="289" t="s">
        <v>64</v>
      </c>
      <c r="F6" s="289"/>
      <c r="G6" s="289"/>
      <c r="H6" s="289"/>
      <c r="I6" s="289"/>
      <c r="K6" s="14"/>
    </row>
    <row r="7" spans="3:11" ht="14.1" customHeight="1" x14ac:dyDescent="0.25">
      <c r="C7" s="44" t="s">
        <v>65</v>
      </c>
      <c r="D7" s="48"/>
      <c r="E7" s="289" t="s">
        <v>66</v>
      </c>
      <c r="F7" s="289"/>
      <c r="G7" s="289"/>
      <c r="H7" s="289"/>
      <c r="I7" s="289"/>
      <c r="K7" s="14"/>
    </row>
    <row r="8" spans="3:11" ht="14.1" customHeight="1" x14ac:dyDescent="0.25">
      <c r="C8" s="44" t="s">
        <v>67</v>
      </c>
      <c r="D8" s="48">
        <f>D6+D7</f>
        <v>0</v>
      </c>
      <c r="E8" s="289"/>
      <c r="F8" s="289"/>
      <c r="G8" s="289"/>
      <c r="H8" s="289"/>
      <c r="I8" s="289"/>
      <c r="K8" s="14"/>
    </row>
    <row r="9" spans="3:11" ht="13.8" x14ac:dyDescent="0.25">
      <c r="C9" s="44"/>
      <c r="D9" s="48"/>
      <c r="E9" s="44"/>
      <c r="F9" s="44"/>
      <c r="G9" s="44"/>
      <c r="H9" s="44"/>
      <c r="I9" s="44"/>
      <c r="K9" s="14"/>
    </row>
    <row r="10" spans="3:11" ht="13.8" x14ac:dyDescent="0.25">
      <c r="C10" s="51" t="s">
        <v>68</v>
      </c>
      <c r="D10" s="50"/>
      <c r="E10" s="293"/>
      <c r="F10" s="293"/>
      <c r="G10" s="293"/>
      <c r="H10" s="293"/>
      <c r="I10" s="293"/>
      <c r="K10" s="14"/>
    </row>
    <row r="11" spans="3:11" ht="13.8" x14ac:dyDescent="0.25">
      <c r="C11" s="44" t="s">
        <v>69</v>
      </c>
      <c r="D11" s="48"/>
      <c r="E11" s="289" t="s">
        <v>70</v>
      </c>
      <c r="F11" s="289"/>
      <c r="G11" s="289"/>
      <c r="H11" s="289"/>
      <c r="I11" s="289"/>
      <c r="K11" s="14"/>
    </row>
    <row r="12" spans="3:11" ht="13.8" x14ac:dyDescent="0.25">
      <c r="C12" s="44" t="s">
        <v>71</v>
      </c>
      <c r="D12" s="48"/>
      <c r="E12" s="289" t="s">
        <v>72</v>
      </c>
      <c r="F12" s="289"/>
      <c r="G12" s="289"/>
      <c r="H12" s="289"/>
      <c r="I12" s="289"/>
      <c r="K12" s="14"/>
    </row>
    <row r="13" spans="3:11" ht="13.8" x14ac:dyDescent="0.25">
      <c r="C13" s="44" t="s">
        <v>73</v>
      </c>
      <c r="D13" s="48">
        <f>D11+D12</f>
        <v>0</v>
      </c>
      <c r="E13" s="44"/>
      <c r="F13" s="44"/>
      <c r="G13" s="44"/>
      <c r="H13" s="44"/>
      <c r="I13" s="44"/>
      <c r="K13" s="14"/>
    </row>
    <row r="14" spans="3:11" ht="13.8" x14ac:dyDescent="0.25">
      <c r="C14" s="44"/>
      <c r="D14" s="48"/>
      <c r="E14" s="44"/>
      <c r="F14" s="44"/>
      <c r="G14" s="44"/>
      <c r="H14" s="44"/>
      <c r="I14" s="44"/>
      <c r="K14" s="14"/>
    </row>
    <row r="15" spans="3:11" ht="13.8" x14ac:dyDescent="0.25">
      <c r="C15" s="51" t="s">
        <v>74</v>
      </c>
      <c r="D15" s="50"/>
      <c r="E15" s="293"/>
      <c r="F15" s="293"/>
      <c r="G15" s="293"/>
      <c r="H15" s="293"/>
      <c r="I15" s="293"/>
      <c r="K15" s="14"/>
    </row>
    <row r="16" spans="3:11" ht="13.8" x14ac:dyDescent="0.25">
      <c r="C16" s="44" t="s">
        <v>75</v>
      </c>
      <c r="D16" s="48"/>
      <c r="E16" s="289" t="s">
        <v>76</v>
      </c>
      <c r="F16" s="289"/>
      <c r="G16" s="289"/>
      <c r="H16" s="289"/>
      <c r="I16" s="289"/>
      <c r="K16" s="14"/>
    </row>
    <row r="17" spans="3:11" ht="27.6" x14ac:dyDescent="0.25">
      <c r="C17" s="44" t="s">
        <v>77</v>
      </c>
      <c r="D17" s="48"/>
      <c r="E17" s="289" t="s">
        <v>78</v>
      </c>
      <c r="F17" s="289"/>
      <c r="G17" s="289"/>
      <c r="H17" s="289"/>
      <c r="I17" s="289"/>
      <c r="K17" s="14"/>
    </row>
    <row r="18" spans="3:11" ht="13.8" x14ac:dyDescent="0.25">
      <c r="C18" s="44" t="s">
        <v>79</v>
      </c>
      <c r="D18" s="48">
        <f>D16+D17</f>
        <v>0</v>
      </c>
      <c r="E18" s="44"/>
      <c r="F18" s="44"/>
      <c r="G18" s="44"/>
      <c r="H18" s="44"/>
      <c r="I18" s="44"/>
      <c r="K18" s="14"/>
    </row>
    <row r="19" spans="3:11" ht="13.8" x14ac:dyDescent="0.25">
      <c r="C19" s="44"/>
      <c r="D19" s="48"/>
      <c r="E19" s="44"/>
      <c r="F19" s="44"/>
      <c r="G19" s="44"/>
      <c r="H19" s="44"/>
      <c r="I19" s="44"/>
      <c r="K19" s="14"/>
    </row>
    <row r="20" spans="3:11" ht="13.8" x14ac:dyDescent="0.25">
      <c r="C20" s="51" t="s">
        <v>80</v>
      </c>
      <c r="D20" s="50"/>
      <c r="E20" s="293"/>
      <c r="F20" s="293"/>
      <c r="G20" s="293"/>
      <c r="H20" s="293"/>
      <c r="I20" s="293"/>
      <c r="K20" s="14"/>
    </row>
    <row r="21" spans="3:11" ht="13.8" x14ac:dyDescent="0.25">
      <c r="C21" s="52" t="s">
        <v>81</v>
      </c>
      <c r="D21" s="57">
        <f>D8-D13+D18</f>
        <v>0</v>
      </c>
    </row>
    <row r="22" spans="3:11" ht="13.8" x14ac:dyDescent="0.25">
      <c r="C22" s="52"/>
      <c r="D22" s="53"/>
    </row>
    <row r="24" spans="3:11" ht="15.6" x14ac:dyDescent="0.25">
      <c r="C24" s="288" t="s">
        <v>82</v>
      </c>
      <c r="D24" s="288"/>
      <c r="E24" s="288"/>
      <c r="F24" s="288"/>
      <c r="G24" s="288"/>
      <c r="H24" s="288"/>
      <c r="I24" s="288"/>
    </row>
    <row r="26" spans="3:11" ht="13.8" x14ac:dyDescent="0.25">
      <c r="C26" s="290" t="s">
        <v>83</v>
      </c>
      <c r="D26" s="291"/>
      <c r="E26" s="291"/>
      <c r="F26" s="291"/>
      <c r="G26" s="291"/>
      <c r="H26" s="291"/>
      <c r="I26" s="292"/>
    </row>
    <row r="27" spans="3:11" ht="14.1" customHeight="1" x14ac:dyDescent="0.25">
      <c r="C27" s="284" t="s">
        <v>84</v>
      </c>
      <c r="D27" s="285"/>
      <c r="E27" s="285"/>
      <c r="F27" s="285"/>
      <c r="G27" s="285"/>
      <c r="H27" s="285"/>
      <c r="I27" s="54"/>
    </row>
    <row r="28" spans="3:11" ht="12.6" customHeight="1" x14ac:dyDescent="0.25">
      <c r="C28" s="284" t="s">
        <v>85</v>
      </c>
      <c r="D28" s="285"/>
      <c r="E28" s="285"/>
      <c r="F28" s="285"/>
      <c r="G28" s="285"/>
      <c r="H28" s="285"/>
      <c r="I28" s="56">
        <f>D21</f>
        <v>0</v>
      </c>
    </row>
    <row r="29" spans="3:11" ht="13.8" x14ac:dyDescent="0.25">
      <c r="C29" s="286" t="s">
        <v>86</v>
      </c>
      <c r="D29" s="287"/>
      <c r="E29" s="287"/>
      <c r="F29" s="287"/>
      <c r="G29" s="287"/>
      <c r="H29" s="45"/>
      <c r="I29" s="55">
        <f>I27-I28</f>
        <v>0</v>
      </c>
    </row>
    <row r="30" spans="3:11" ht="13.8" x14ac:dyDescent="0.25">
      <c r="C30" s="46"/>
      <c r="D30" s="46"/>
      <c r="E30" s="46"/>
      <c r="F30" s="46"/>
      <c r="G30" s="46"/>
      <c r="H30" s="46"/>
      <c r="I30" s="47"/>
    </row>
    <row r="31" spans="3:11" ht="13.8" x14ac:dyDescent="0.25">
      <c r="C31" s="290" t="s">
        <v>87</v>
      </c>
      <c r="D31" s="291"/>
      <c r="E31" s="291"/>
      <c r="F31" s="291"/>
      <c r="G31" s="291"/>
      <c r="H31" s="291"/>
      <c r="I31" s="292"/>
    </row>
    <row r="32" spans="3:11" ht="14.1" customHeight="1" x14ac:dyDescent="0.25">
      <c r="C32" s="284" t="s">
        <v>84</v>
      </c>
      <c r="D32" s="285"/>
      <c r="E32" s="285"/>
      <c r="F32" s="285"/>
      <c r="G32" s="285"/>
      <c r="H32" s="285"/>
      <c r="I32" s="54"/>
    </row>
    <row r="33" spans="3:9" ht="14.1" customHeight="1" x14ac:dyDescent="0.25">
      <c r="C33" s="284" t="s">
        <v>88</v>
      </c>
      <c r="D33" s="285"/>
      <c r="E33" s="285"/>
      <c r="F33" s="285"/>
      <c r="G33" s="285"/>
      <c r="H33" s="285"/>
      <c r="I33" s="54"/>
    </row>
    <row r="34" spans="3:9" ht="13.8" x14ac:dyDescent="0.25">
      <c r="C34" s="286" t="s">
        <v>89</v>
      </c>
      <c r="D34" s="287"/>
      <c r="E34" s="287"/>
      <c r="F34" s="287"/>
      <c r="G34" s="287"/>
      <c r="H34" s="45"/>
      <c r="I34" s="55">
        <f>I32-I33</f>
        <v>0</v>
      </c>
    </row>
  </sheetData>
  <mergeCells count="21">
    <mergeCell ref="C2:I2"/>
    <mergeCell ref="C26:I26"/>
    <mergeCell ref="E5:I5"/>
    <mergeCell ref="E10:I10"/>
    <mergeCell ref="E16:I16"/>
    <mergeCell ref="E17:I17"/>
    <mergeCell ref="C33:H33"/>
    <mergeCell ref="C34:G34"/>
    <mergeCell ref="C24:I24"/>
    <mergeCell ref="E6:I6"/>
    <mergeCell ref="E7:I7"/>
    <mergeCell ref="E8:I8"/>
    <mergeCell ref="E11:I11"/>
    <mergeCell ref="E12:I12"/>
    <mergeCell ref="C29:G29"/>
    <mergeCell ref="C31:I31"/>
    <mergeCell ref="E15:I15"/>
    <mergeCell ref="E20:I20"/>
    <mergeCell ref="C27:H27"/>
    <mergeCell ref="C28:H28"/>
    <mergeCell ref="C32:H32"/>
  </mergeCells>
  <pageMargins left="0.78740157480314965" right="0.78740157480314965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1"/>
  <sheetViews>
    <sheetView showGridLines="0" zoomScale="80" zoomScaleNormal="80" workbookViewId="0">
      <pane ySplit="3" topLeftCell="A4" activePane="bottomLeft" state="frozen"/>
      <selection pane="bottomLeft" activeCell="C2" sqref="C2"/>
    </sheetView>
  </sheetViews>
  <sheetFormatPr defaultColWidth="8.88671875" defaultRowHeight="13.8" x14ac:dyDescent="0.25"/>
  <cols>
    <col min="1" max="1" width="8.109375" style="38" customWidth="1"/>
    <col min="2" max="2" width="25.88671875" style="38" customWidth="1"/>
    <col min="3" max="3" width="17.109375" style="38" bestFit="1" customWidth="1"/>
    <col min="4" max="4" width="13.109375" style="38" customWidth="1"/>
    <col min="5" max="5" width="17.88671875" style="38" bestFit="1" customWidth="1"/>
    <col min="6" max="6" width="20.44140625" style="38" bestFit="1" customWidth="1"/>
    <col min="7" max="7" width="14.88671875" style="38" customWidth="1"/>
    <col min="8" max="8" width="19.5546875" style="38" customWidth="1"/>
    <col min="9" max="9" width="11.88671875" style="38" customWidth="1"/>
    <col min="10" max="10" width="47.109375" style="38" customWidth="1"/>
    <col min="11" max="16384" width="8.88671875" style="38"/>
  </cols>
  <sheetData>
    <row r="1" spans="1:10" ht="36.75" customHeight="1" x14ac:dyDescent="0.25">
      <c r="A1" s="250" t="s">
        <v>90</v>
      </c>
      <c r="B1" s="251"/>
      <c r="C1" s="251"/>
      <c r="D1" s="251"/>
      <c r="E1" s="251"/>
      <c r="F1" s="251"/>
      <c r="G1" s="251"/>
      <c r="H1" s="251"/>
      <c r="I1" s="251"/>
      <c r="J1" s="252"/>
    </row>
    <row r="2" spans="1:10" s="93" customFormat="1" ht="41.4" x14ac:dyDescent="0.25">
      <c r="A2" s="195" t="s">
        <v>91</v>
      </c>
      <c r="B2" s="166" t="s">
        <v>92</v>
      </c>
      <c r="C2" s="167" t="s">
        <v>93</v>
      </c>
      <c r="D2" s="166" t="s">
        <v>94</v>
      </c>
      <c r="E2" s="167" t="s">
        <v>95</v>
      </c>
      <c r="F2" s="167" t="s">
        <v>96</v>
      </c>
      <c r="G2" s="167" t="s">
        <v>97</v>
      </c>
      <c r="H2" s="167" t="s">
        <v>98</v>
      </c>
      <c r="I2" s="167" t="s">
        <v>99</v>
      </c>
      <c r="J2" s="196" t="s">
        <v>100</v>
      </c>
    </row>
    <row r="3" spans="1:10" s="97" customFormat="1" ht="90" customHeight="1" x14ac:dyDescent="0.25">
      <c r="A3" s="145" t="s">
        <v>101</v>
      </c>
      <c r="B3" s="94" t="s">
        <v>102</v>
      </c>
      <c r="C3" s="95"/>
      <c r="D3" s="207" t="s">
        <v>103</v>
      </c>
      <c r="E3" s="94" t="s">
        <v>104</v>
      </c>
      <c r="F3" s="94" t="s">
        <v>105</v>
      </c>
      <c r="G3" s="96"/>
      <c r="H3" s="96"/>
      <c r="I3" s="96"/>
      <c r="J3" s="208" t="s">
        <v>106</v>
      </c>
    </row>
    <row r="4" spans="1:10" x14ac:dyDescent="0.25">
      <c r="A4" s="199"/>
      <c r="B4" s="42"/>
      <c r="C4" s="65"/>
      <c r="D4" s="66"/>
      <c r="E4" s="66"/>
      <c r="F4" s="42"/>
      <c r="G4" s="66"/>
      <c r="H4" s="66"/>
      <c r="I4" s="66"/>
      <c r="J4" s="200"/>
    </row>
    <row r="5" spans="1:10" x14ac:dyDescent="0.25">
      <c r="A5" s="199"/>
      <c r="B5" s="42"/>
      <c r="C5" s="65"/>
      <c r="D5" s="67"/>
      <c r="E5" s="67"/>
      <c r="F5" s="42"/>
      <c r="G5" s="66"/>
      <c r="H5" s="66"/>
      <c r="I5" s="66"/>
      <c r="J5" s="200"/>
    </row>
    <row r="6" spans="1:10" x14ac:dyDescent="0.25">
      <c r="A6" s="199"/>
      <c r="B6" s="42"/>
      <c r="C6" s="65"/>
      <c r="D6" s="66"/>
      <c r="E6" s="68"/>
      <c r="F6" s="69"/>
      <c r="G6" s="66"/>
      <c r="H6" s="66"/>
      <c r="I6" s="66"/>
      <c r="J6" s="200"/>
    </row>
    <row r="7" spans="1:10" x14ac:dyDescent="0.25">
      <c r="A7" s="199"/>
      <c r="B7" s="42"/>
      <c r="C7" s="70"/>
      <c r="D7" s="71"/>
      <c r="E7" s="72"/>
      <c r="F7" s="69"/>
      <c r="G7" s="71"/>
      <c r="H7" s="71"/>
      <c r="I7" s="71"/>
      <c r="J7" s="200"/>
    </row>
    <row r="8" spans="1:10" x14ac:dyDescent="0.25">
      <c r="A8" s="199"/>
      <c r="B8" s="42"/>
      <c r="C8" s="65"/>
      <c r="D8" s="66"/>
      <c r="E8" s="66"/>
      <c r="F8" s="42"/>
      <c r="G8" s="66"/>
      <c r="H8" s="66"/>
      <c r="I8" s="66"/>
      <c r="J8" s="200"/>
    </row>
    <row r="9" spans="1:10" x14ac:dyDescent="0.25">
      <c r="A9" s="199"/>
      <c r="B9" s="42"/>
      <c r="C9" s="65"/>
      <c r="D9" s="66"/>
      <c r="E9" s="68"/>
      <c r="F9" s="69"/>
      <c r="G9" s="66"/>
      <c r="H9" s="66"/>
      <c r="I9" s="66"/>
      <c r="J9" s="200"/>
    </row>
    <row r="10" spans="1:10" x14ac:dyDescent="0.25">
      <c r="A10" s="199"/>
      <c r="B10" s="42"/>
      <c r="C10" s="70"/>
      <c r="D10" s="71"/>
      <c r="E10" s="72"/>
      <c r="F10" s="69"/>
      <c r="G10" s="71"/>
      <c r="H10" s="71"/>
      <c r="I10" s="71"/>
      <c r="J10" s="200"/>
    </row>
    <row r="11" spans="1:10" x14ac:dyDescent="0.25">
      <c r="A11" s="199"/>
      <c r="B11" s="42"/>
      <c r="C11" s="70"/>
      <c r="D11" s="73"/>
      <c r="E11" s="73"/>
      <c r="F11" s="42"/>
      <c r="G11" s="71"/>
      <c r="H11" s="71"/>
      <c r="I11" s="71"/>
      <c r="J11" s="200"/>
    </row>
    <row r="12" spans="1:10" x14ac:dyDescent="0.25">
      <c r="A12" s="199"/>
      <c r="B12" s="41"/>
      <c r="C12" s="65"/>
      <c r="D12" s="74"/>
      <c r="E12" s="75"/>
      <c r="F12" s="69"/>
      <c r="G12" s="66"/>
      <c r="H12" s="66"/>
      <c r="I12" s="66"/>
      <c r="J12" s="200"/>
    </row>
    <row r="13" spans="1:10" x14ac:dyDescent="0.25">
      <c r="A13" s="199"/>
      <c r="B13" s="41"/>
      <c r="C13" s="65"/>
      <c r="D13" s="66"/>
      <c r="E13" s="68"/>
      <c r="F13" s="69"/>
      <c r="G13" s="66"/>
      <c r="H13" s="66"/>
      <c r="I13" s="66"/>
      <c r="J13" s="200"/>
    </row>
    <row r="14" spans="1:10" x14ac:dyDescent="0.25">
      <c r="A14" s="199"/>
      <c r="B14" s="41"/>
      <c r="C14" s="65"/>
      <c r="D14" s="66"/>
      <c r="E14" s="68"/>
      <c r="F14" s="69"/>
      <c r="G14" s="66"/>
      <c r="H14" s="66"/>
      <c r="I14" s="66"/>
      <c r="J14" s="200"/>
    </row>
    <row r="15" spans="1:10" x14ac:dyDescent="0.25">
      <c r="A15" s="201"/>
      <c r="B15" s="39"/>
      <c r="C15" s="40"/>
      <c r="D15" s="40"/>
      <c r="E15" s="40"/>
      <c r="F15" s="39"/>
      <c r="G15" s="40"/>
      <c r="H15" s="40"/>
      <c r="I15" s="40"/>
      <c r="J15" s="202"/>
    </row>
    <row r="16" spans="1:10" x14ac:dyDescent="0.25">
      <c r="A16" s="201"/>
      <c r="B16" s="39"/>
      <c r="C16" s="39"/>
      <c r="D16" s="39"/>
      <c r="E16" s="39"/>
      <c r="F16" s="39"/>
      <c r="G16" s="39"/>
      <c r="H16" s="39"/>
      <c r="I16" s="39"/>
      <c r="J16" s="203"/>
    </row>
    <row r="17" spans="1:10" x14ac:dyDescent="0.25">
      <c r="A17" s="201"/>
      <c r="B17" s="39"/>
      <c r="C17" s="39"/>
      <c r="D17" s="39"/>
      <c r="E17" s="39"/>
      <c r="F17" s="39"/>
      <c r="G17" s="39"/>
      <c r="H17" s="39"/>
      <c r="I17" s="39"/>
      <c r="J17" s="203"/>
    </row>
    <row r="18" spans="1:10" x14ac:dyDescent="0.25">
      <c r="A18" s="201"/>
      <c r="B18" s="39"/>
      <c r="C18" s="39"/>
      <c r="D18" s="39"/>
      <c r="E18" s="39"/>
      <c r="F18" s="39"/>
      <c r="G18" s="39"/>
      <c r="H18" s="39"/>
      <c r="I18" s="39"/>
      <c r="J18" s="203"/>
    </row>
    <row r="19" spans="1:10" x14ac:dyDescent="0.25">
      <c r="A19" s="201"/>
      <c r="B19" s="39"/>
      <c r="C19" s="39"/>
      <c r="D19" s="39"/>
      <c r="E19" s="39"/>
      <c r="F19" s="39"/>
      <c r="G19" s="39"/>
      <c r="H19" s="39"/>
      <c r="I19" s="39"/>
      <c r="J19" s="203"/>
    </row>
    <row r="20" spans="1:10" x14ac:dyDescent="0.25">
      <c r="A20" s="201"/>
      <c r="B20" s="39"/>
      <c r="C20" s="39"/>
      <c r="D20" s="39"/>
      <c r="E20" s="39"/>
      <c r="F20" s="39"/>
      <c r="G20" s="39"/>
      <c r="H20" s="39"/>
      <c r="I20" s="39"/>
      <c r="J20" s="203"/>
    </row>
    <row r="21" spans="1:10" x14ac:dyDescent="0.25">
      <c r="A21" s="201"/>
      <c r="B21" s="39"/>
      <c r="C21" s="39"/>
      <c r="D21" s="39"/>
      <c r="E21" s="39"/>
      <c r="F21" s="39"/>
      <c r="G21" s="39"/>
      <c r="H21" s="39"/>
      <c r="I21" s="39"/>
      <c r="J21" s="203"/>
    </row>
    <row r="22" spans="1:10" x14ac:dyDescent="0.25">
      <c r="A22" s="201"/>
      <c r="B22" s="39"/>
      <c r="C22" s="39"/>
      <c r="D22" s="39"/>
      <c r="E22" s="39"/>
      <c r="F22" s="39"/>
      <c r="G22" s="39"/>
      <c r="H22" s="39"/>
      <c r="I22" s="39"/>
      <c r="J22" s="203"/>
    </row>
    <row r="23" spans="1:10" x14ac:dyDescent="0.25">
      <c r="A23" s="201"/>
      <c r="B23" s="39"/>
      <c r="C23" s="39"/>
      <c r="D23" s="39"/>
      <c r="E23" s="39"/>
      <c r="F23" s="39"/>
      <c r="G23" s="39"/>
      <c r="H23" s="39"/>
      <c r="I23" s="39"/>
      <c r="J23" s="203"/>
    </row>
    <row r="24" spans="1:10" x14ac:dyDescent="0.25">
      <c r="A24" s="201"/>
      <c r="B24" s="39"/>
      <c r="C24" s="39"/>
      <c r="D24" s="39"/>
      <c r="E24" s="39"/>
      <c r="F24" s="39"/>
      <c r="G24" s="39"/>
      <c r="H24" s="39"/>
      <c r="I24" s="39"/>
      <c r="J24" s="203"/>
    </row>
    <row r="25" spans="1:10" x14ac:dyDescent="0.25">
      <c r="A25" s="201"/>
      <c r="B25" s="39"/>
      <c r="C25" s="39"/>
      <c r="D25" s="39"/>
      <c r="E25" s="39"/>
      <c r="F25" s="39"/>
      <c r="G25" s="39"/>
      <c r="H25" s="39"/>
      <c r="I25" s="39"/>
      <c r="J25" s="203"/>
    </row>
    <row r="26" spans="1:10" x14ac:dyDescent="0.25">
      <c r="A26" s="201"/>
      <c r="B26" s="39"/>
      <c r="C26" s="39"/>
      <c r="D26" s="39"/>
      <c r="E26" s="39"/>
      <c r="F26" s="39"/>
      <c r="G26" s="39"/>
      <c r="H26" s="39"/>
      <c r="I26" s="39"/>
      <c r="J26" s="203"/>
    </row>
    <row r="27" spans="1:10" x14ac:dyDescent="0.25">
      <c r="A27" s="201"/>
      <c r="B27" s="39"/>
      <c r="C27" s="39"/>
      <c r="D27" s="39"/>
      <c r="E27" s="39"/>
      <c r="F27" s="39"/>
      <c r="G27" s="39"/>
      <c r="H27" s="39"/>
      <c r="I27" s="39"/>
      <c r="J27" s="203"/>
    </row>
    <row r="28" spans="1:10" x14ac:dyDescent="0.25">
      <c r="A28" s="201"/>
      <c r="B28" s="39"/>
      <c r="C28" s="39"/>
      <c r="D28" s="39"/>
      <c r="E28" s="39"/>
      <c r="F28" s="39"/>
      <c r="G28" s="39"/>
      <c r="H28" s="39"/>
      <c r="I28" s="39"/>
      <c r="J28" s="203"/>
    </row>
    <row r="29" spans="1:10" x14ac:dyDescent="0.25">
      <c r="A29" s="201"/>
      <c r="B29" s="39"/>
      <c r="C29" s="39"/>
      <c r="D29" s="39"/>
      <c r="E29" s="39"/>
      <c r="F29" s="39"/>
      <c r="G29" s="39"/>
      <c r="H29" s="39"/>
      <c r="I29" s="39"/>
      <c r="J29" s="203"/>
    </row>
    <row r="30" spans="1:10" x14ac:dyDescent="0.25">
      <c r="A30" s="201"/>
      <c r="B30" s="39"/>
      <c r="C30" s="39"/>
      <c r="D30" s="39"/>
      <c r="E30" s="39"/>
      <c r="F30" s="39"/>
      <c r="G30" s="39"/>
      <c r="H30" s="39"/>
      <c r="I30" s="39"/>
      <c r="J30" s="203"/>
    </row>
    <row r="31" spans="1:10" x14ac:dyDescent="0.25">
      <c r="A31" s="201"/>
      <c r="B31" s="39"/>
      <c r="C31" s="39"/>
      <c r="D31" s="39"/>
      <c r="E31" s="39"/>
      <c r="F31" s="39"/>
      <c r="G31" s="39"/>
      <c r="H31" s="39"/>
      <c r="I31" s="39"/>
      <c r="J31" s="203"/>
    </row>
    <row r="32" spans="1:10" x14ac:dyDescent="0.25">
      <c r="A32" s="201"/>
      <c r="B32" s="39"/>
      <c r="C32" s="39"/>
      <c r="D32" s="39"/>
      <c r="E32" s="39"/>
      <c r="F32" s="39"/>
      <c r="G32" s="39"/>
      <c r="H32" s="39"/>
      <c r="I32" s="39"/>
      <c r="J32" s="203"/>
    </row>
    <row r="33" spans="1:10" x14ac:dyDescent="0.25">
      <c r="A33" s="201"/>
      <c r="B33" s="39"/>
      <c r="C33" s="39"/>
      <c r="D33" s="39"/>
      <c r="E33" s="39"/>
      <c r="F33" s="39"/>
      <c r="G33" s="39"/>
      <c r="H33" s="39"/>
      <c r="I33" s="39"/>
      <c r="J33" s="203"/>
    </row>
    <row r="34" spans="1:10" x14ac:dyDescent="0.25">
      <c r="A34" s="201"/>
      <c r="B34" s="39"/>
      <c r="C34" s="39"/>
      <c r="D34" s="39"/>
      <c r="E34" s="39"/>
      <c r="F34" s="39"/>
      <c r="G34" s="39"/>
      <c r="H34" s="39"/>
      <c r="I34" s="39"/>
      <c r="J34" s="203"/>
    </row>
    <row r="35" spans="1:10" x14ac:dyDescent="0.25">
      <c r="A35" s="201"/>
      <c r="B35" s="39"/>
      <c r="C35" s="39"/>
      <c r="D35" s="39"/>
      <c r="E35" s="39"/>
      <c r="F35" s="39"/>
      <c r="G35" s="39"/>
      <c r="H35" s="39"/>
      <c r="I35" s="39"/>
      <c r="J35" s="203"/>
    </row>
    <row r="36" spans="1:10" x14ac:dyDescent="0.25">
      <c r="A36" s="201"/>
      <c r="B36" s="39"/>
      <c r="C36" s="39"/>
      <c r="D36" s="39"/>
      <c r="E36" s="39"/>
      <c r="F36" s="39"/>
      <c r="G36" s="39"/>
      <c r="H36" s="39"/>
      <c r="I36" s="39"/>
      <c r="J36" s="203"/>
    </row>
    <row r="37" spans="1:10" x14ac:dyDescent="0.25">
      <c r="A37" s="201"/>
      <c r="B37" s="39"/>
      <c r="C37" s="39"/>
      <c r="D37" s="39"/>
      <c r="E37" s="39"/>
      <c r="F37" s="39"/>
      <c r="G37" s="39"/>
      <c r="H37" s="39"/>
      <c r="I37" s="39"/>
      <c r="J37" s="203"/>
    </row>
    <row r="38" spans="1:10" x14ac:dyDescent="0.25">
      <c r="A38" s="201"/>
      <c r="B38" s="39"/>
      <c r="C38" s="39"/>
      <c r="D38" s="39"/>
      <c r="E38" s="39"/>
      <c r="F38" s="39"/>
      <c r="G38" s="39"/>
      <c r="H38" s="39"/>
      <c r="I38" s="39"/>
      <c r="J38" s="203"/>
    </row>
    <row r="39" spans="1:10" x14ac:dyDescent="0.25">
      <c r="A39" s="201"/>
      <c r="B39" s="39"/>
      <c r="C39" s="39"/>
      <c r="D39" s="39"/>
      <c r="E39" s="39"/>
      <c r="F39" s="39"/>
      <c r="G39" s="39"/>
      <c r="H39" s="39"/>
      <c r="I39" s="39"/>
      <c r="J39" s="203"/>
    </row>
    <row r="40" spans="1:10" x14ac:dyDescent="0.25">
      <c r="A40" s="201"/>
      <c r="B40" s="39"/>
      <c r="C40" s="39"/>
      <c r="D40" s="39"/>
      <c r="E40" s="39"/>
      <c r="F40" s="39"/>
      <c r="G40" s="39"/>
      <c r="H40" s="39"/>
      <c r="I40" s="39"/>
      <c r="J40" s="203"/>
    </row>
    <row r="41" spans="1:10" ht="14.4" thickBot="1" x14ac:dyDescent="0.3">
      <c r="A41" s="204"/>
      <c r="B41" s="205"/>
      <c r="C41" s="205"/>
      <c r="D41" s="205"/>
      <c r="E41" s="205"/>
      <c r="F41" s="205"/>
      <c r="G41" s="205"/>
      <c r="H41" s="205"/>
      <c r="I41" s="205"/>
      <c r="J41" s="206"/>
    </row>
  </sheetData>
  <mergeCells count="1">
    <mergeCell ref="A1:J1"/>
  </mergeCells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D4F64-8348-42BB-AF82-A2F58ABB68C4}">
  <dimension ref="A1:G28"/>
  <sheetViews>
    <sheetView showGridLines="0" zoomScale="80" zoomScaleNormal="80" workbookViewId="0">
      <pane ySplit="3" topLeftCell="A4" activePane="bottomLeft" state="frozen"/>
      <selection pane="bottomLeft" activeCell="C3" sqref="C3"/>
    </sheetView>
  </sheetViews>
  <sheetFormatPr defaultRowHeight="13.2" x14ac:dyDescent="0.25"/>
  <cols>
    <col min="2" max="2" width="18.88671875" customWidth="1"/>
    <col min="3" max="3" width="24.88671875" customWidth="1"/>
    <col min="4" max="4" width="18.44140625" customWidth="1"/>
    <col min="5" max="5" width="27" customWidth="1"/>
    <col min="6" max="7" width="36.88671875" customWidth="1"/>
  </cols>
  <sheetData>
    <row r="1" spans="1:7" ht="39" customHeight="1" x14ac:dyDescent="0.25">
      <c r="A1" s="250" t="s">
        <v>107</v>
      </c>
      <c r="B1" s="251"/>
      <c r="C1" s="251"/>
      <c r="D1" s="251"/>
      <c r="E1" s="251"/>
      <c r="F1" s="251"/>
      <c r="G1" s="252"/>
    </row>
    <row r="2" spans="1:7" ht="27.6" x14ac:dyDescent="0.25">
      <c r="A2" s="195" t="s">
        <v>91</v>
      </c>
      <c r="B2" s="166" t="s">
        <v>92</v>
      </c>
      <c r="C2" s="167" t="s">
        <v>108</v>
      </c>
      <c r="D2" s="166" t="s">
        <v>109</v>
      </c>
      <c r="E2" s="167" t="s">
        <v>110</v>
      </c>
      <c r="F2" s="166" t="s">
        <v>100</v>
      </c>
      <c r="G2" s="196" t="s">
        <v>111</v>
      </c>
    </row>
    <row r="3" spans="1:7" s="99" customFormat="1" ht="84" customHeight="1" x14ac:dyDescent="0.25">
      <c r="A3" s="145" t="s">
        <v>101</v>
      </c>
      <c r="B3" s="94" t="s">
        <v>102</v>
      </c>
      <c r="C3" s="94" t="s">
        <v>112</v>
      </c>
      <c r="D3" s="197" t="s">
        <v>113</v>
      </c>
      <c r="E3" s="94" t="s">
        <v>114</v>
      </c>
      <c r="F3" s="94" t="s">
        <v>115</v>
      </c>
      <c r="G3" s="198" t="s">
        <v>116</v>
      </c>
    </row>
    <row r="4" spans="1:7" ht="13.65" customHeight="1" x14ac:dyDescent="0.25">
      <c r="A4" s="199"/>
      <c r="B4" s="42"/>
      <c r="C4" s="65"/>
      <c r="D4" s="66"/>
      <c r="E4" s="66"/>
      <c r="F4" s="65"/>
      <c r="G4" s="200"/>
    </row>
    <row r="5" spans="1:7" ht="13.8" x14ac:dyDescent="0.25">
      <c r="A5" s="199"/>
      <c r="B5" s="42"/>
      <c r="C5" s="65"/>
      <c r="D5" s="67"/>
      <c r="E5" s="67"/>
      <c r="F5" s="65"/>
      <c r="G5" s="200"/>
    </row>
    <row r="6" spans="1:7" ht="13.8" x14ac:dyDescent="0.25">
      <c r="A6" s="199"/>
      <c r="B6" s="42"/>
      <c r="C6" s="65"/>
      <c r="D6" s="66"/>
      <c r="E6" s="68"/>
      <c r="F6" s="65"/>
      <c r="G6" s="200"/>
    </row>
    <row r="7" spans="1:7" ht="13.8" x14ac:dyDescent="0.25">
      <c r="A7" s="199"/>
      <c r="B7" s="42"/>
      <c r="C7" s="70"/>
      <c r="D7" s="71"/>
      <c r="E7" s="72"/>
      <c r="F7" s="65"/>
      <c r="G7" s="200"/>
    </row>
    <row r="8" spans="1:7" ht="13.8" x14ac:dyDescent="0.25">
      <c r="A8" s="199"/>
      <c r="B8" s="42"/>
      <c r="C8" s="65"/>
      <c r="D8" s="66"/>
      <c r="E8" s="66"/>
      <c r="F8" s="65"/>
      <c r="G8" s="200"/>
    </row>
    <row r="9" spans="1:7" ht="13.8" x14ac:dyDescent="0.25">
      <c r="A9" s="199"/>
      <c r="B9" s="42"/>
      <c r="C9" s="65"/>
      <c r="D9" s="66"/>
      <c r="E9" s="68"/>
      <c r="F9" s="65"/>
      <c r="G9" s="200"/>
    </row>
    <row r="10" spans="1:7" ht="13.8" x14ac:dyDescent="0.25">
      <c r="A10" s="199"/>
      <c r="B10" s="42"/>
      <c r="C10" s="70"/>
      <c r="D10" s="71"/>
      <c r="E10" s="72"/>
      <c r="F10" s="65"/>
      <c r="G10" s="200"/>
    </row>
    <row r="11" spans="1:7" ht="13.8" x14ac:dyDescent="0.25">
      <c r="A11" s="199"/>
      <c r="B11" s="42"/>
      <c r="C11" s="70"/>
      <c r="D11" s="73"/>
      <c r="E11" s="73"/>
      <c r="F11" s="65"/>
      <c r="G11" s="200"/>
    </row>
    <row r="12" spans="1:7" ht="13.8" x14ac:dyDescent="0.25">
      <c r="A12" s="199"/>
      <c r="B12" s="41"/>
      <c r="C12" s="65"/>
      <c r="D12" s="74"/>
      <c r="E12" s="75"/>
      <c r="F12" s="65"/>
      <c r="G12" s="200"/>
    </row>
    <row r="13" spans="1:7" ht="13.8" x14ac:dyDescent="0.25">
      <c r="A13" s="199"/>
      <c r="B13" s="41"/>
      <c r="C13" s="65"/>
      <c r="D13" s="66"/>
      <c r="E13" s="68"/>
      <c r="F13" s="65"/>
      <c r="G13" s="200"/>
    </row>
    <row r="14" spans="1:7" ht="13.8" x14ac:dyDescent="0.25">
      <c r="A14" s="199"/>
      <c r="B14" s="41"/>
      <c r="C14" s="65"/>
      <c r="D14" s="66"/>
      <c r="E14" s="68"/>
      <c r="F14" s="65"/>
      <c r="G14" s="200"/>
    </row>
    <row r="15" spans="1:7" ht="13.8" x14ac:dyDescent="0.25">
      <c r="A15" s="201"/>
      <c r="B15" s="39"/>
      <c r="C15" s="40"/>
      <c r="D15" s="40"/>
      <c r="E15" s="40"/>
      <c r="F15" s="40"/>
      <c r="G15" s="202"/>
    </row>
    <row r="16" spans="1:7" ht="13.8" x14ac:dyDescent="0.25">
      <c r="A16" s="201"/>
      <c r="B16" s="39"/>
      <c r="C16" s="39"/>
      <c r="D16" s="39"/>
      <c r="E16" s="39"/>
      <c r="F16" s="39"/>
      <c r="G16" s="203"/>
    </row>
    <row r="17" spans="1:7" ht="13.8" x14ac:dyDescent="0.25">
      <c r="A17" s="201"/>
      <c r="B17" s="39"/>
      <c r="C17" s="39"/>
      <c r="D17" s="39"/>
      <c r="E17" s="39"/>
      <c r="F17" s="39"/>
      <c r="G17" s="203"/>
    </row>
    <row r="18" spans="1:7" ht="13.8" x14ac:dyDescent="0.25">
      <c r="A18" s="201"/>
      <c r="B18" s="39"/>
      <c r="C18" s="39"/>
      <c r="D18" s="39"/>
      <c r="E18" s="39"/>
      <c r="F18" s="39"/>
      <c r="G18" s="203"/>
    </row>
    <row r="19" spans="1:7" ht="13.8" x14ac:dyDescent="0.25">
      <c r="A19" s="201"/>
      <c r="B19" s="39"/>
      <c r="C19" s="39"/>
      <c r="D19" s="39"/>
      <c r="E19" s="39"/>
      <c r="F19" s="39"/>
      <c r="G19" s="203"/>
    </row>
    <row r="20" spans="1:7" ht="13.8" x14ac:dyDescent="0.25">
      <c r="A20" s="201"/>
      <c r="B20" s="39"/>
      <c r="C20" s="39"/>
      <c r="D20" s="39"/>
      <c r="E20" s="39"/>
      <c r="F20" s="39"/>
      <c r="G20" s="203"/>
    </row>
    <row r="21" spans="1:7" ht="13.8" x14ac:dyDescent="0.25">
      <c r="A21" s="201"/>
      <c r="B21" s="39"/>
      <c r="C21" s="39"/>
      <c r="D21" s="39"/>
      <c r="E21" s="39"/>
      <c r="F21" s="39"/>
      <c r="G21" s="203"/>
    </row>
    <row r="22" spans="1:7" ht="13.8" x14ac:dyDescent="0.25">
      <c r="A22" s="201"/>
      <c r="B22" s="39"/>
      <c r="C22" s="39"/>
      <c r="D22" s="39"/>
      <c r="E22" s="39"/>
      <c r="F22" s="39"/>
      <c r="G22" s="203"/>
    </row>
    <row r="23" spans="1:7" ht="13.8" x14ac:dyDescent="0.25">
      <c r="A23" s="201"/>
      <c r="B23" s="39"/>
      <c r="C23" s="39"/>
      <c r="D23" s="39"/>
      <c r="E23" s="39"/>
      <c r="F23" s="39"/>
      <c r="G23" s="203"/>
    </row>
    <row r="24" spans="1:7" ht="13.8" x14ac:dyDescent="0.25">
      <c r="A24" s="201"/>
      <c r="B24" s="39"/>
      <c r="C24" s="39"/>
      <c r="D24" s="39"/>
      <c r="E24" s="39"/>
      <c r="F24" s="39"/>
      <c r="G24" s="203"/>
    </row>
    <row r="25" spans="1:7" ht="13.8" x14ac:dyDescent="0.25">
      <c r="A25" s="201"/>
      <c r="B25" s="39"/>
      <c r="C25" s="39"/>
      <c r="D25" s="39"/>
      <c r="E25" s="39"/>
      <c r="F25" s="39"/>
      <c r="G25" s="203"/>
    </row>
    <row r="26" spans="1:7" ht="13.8" x14ac:dyDescent="0.25">
      <c r="A26" s="201"/>
      <c r="B26" s="39"/>
      <c r="C26" s="39"/>
      <c r="D26" s="39"/>
      <c r="E26" s="39"/>
      <c r="F26" s="39"/>
      <c r="G26" s="203"/>
    </row>
    <row r="27" spans="1:7" ht="13.8" x14ac:dyDescent="0.25">
      <c r="A27" s="201"/>
      <c r="B27" s="39"/>
      <c r="C27" s="39"/>
      <c r="D27" s="39"/>
      <c r="E27" s="39"/>
      <c r="F27" s="39"/>
      <c r="G27" s="203"/>
    </row>
    <row r="28" spans="1:7" ht="14.4" thickBot="1" x14ac:dyDescent="0.3">
      <c r="A28" s="204"/>
      <c r="B28" s="205"/>
      <c r="C28" s="205"/>
      <c r="D28" s="205"/>
      <c r="E28" s="205"/>
      <c r="F28" s="205"/>
      <c r="G28" s="206"/>
    </row>
  </sheetData>
  <mergeCells count="1">
    <mergeCell ref="A1:G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C51C2-7D20-40F4-BF22-7AEF10E4336B}">
  <dimension ref="A1:K15"/>
  <sheetViews>
    <sheetView showGridLines="0" zoomScale="80" zoomScaleNormal="80" workbookViewId="0">
      <pane ySplit="3" topLeftCell="A4" activePane="bottomLeft" state="frozen"/>
      <selection pane="bottomLeft" activeCell="C5" sqref="C5"/>
    </sheetView>
  </sheetViews>
  <sheetFormatPr defaultColWidth="9.109375" defaultRowHeight="14.25" customHeight="1" x14ac:dyDescent="0.25"/>
  <cols>
    <col min="1" max="1" width="9.109375" style="77"/>
    <col min="2" max="2" width="31.109375" style="77" customWidth="1"/>
    <col min="3" max="3" width="26.5546875" style="77" customWidth="1"/>
    <col min="4" max="5" width="20.109375" style="77" customWidth="1"/>
    <col min="6" max="6" width="9.88671875" style="77" bestFit="1" customWidth="1"/>
    <col min="7" max="7" width="33.109375" style="77" customWidth="1"/>
    <col min="8" max="8" width="12.88671875" style="77" customWidth="1"/>
    <col min="9" max="9" width="16.109375" style="77" customWidth="1"/>
    <col min="10" max="10" width="14.109375" style="77" customWidth="1"/>
    <col min="11" max="11" width="16.44140625" style="77" customWidth="1"/>
    <col min="12" max="16384" width="9.109375" style="77"/>
  </cols>
  <sheetData>
    <row r="1" spans="1:11" s="76" customFormat="1" ht="30" customHeight="1" x14ac:dyDescent="0.3">
      <c r="A1" s="294" t="s">
        <v>117</v>
      </c>
      <c r="B1" s="295"/>
      <c r="C1" s="295"/>
      <c r="D1" s="295"/>
      <c r="E1" s="295"/>
      <c r="F1" s="295"/>
      <c r="G1" s="295"/>
      <c r="H1" s="295"/>
      <c r="I1" s="295"/>
      <c r="J1" s="295"/>
      <c r="K1" s="296"/>
    </row>
    <row r="2" spans="1:11" s="221" customFormat="1" ht="52.5" customHeight="1" x14ac:dyDescent="0.25">
      <c r="A2" s="219" t="s">
        <v>91</v>
      </c>
      <c r="B2" s="170" t="s">
        <v>118</v>
      </c>
      <c r="C2" s="170" t="s">
        <v>119</v>
      </c>
      <c r="D2" s="170" t="s">
        <v>120</v>
      </c>
      <c r="E2" s="170" t="s">
        <v>121</v>
      </c>
      <c r="F2" s="170" t="s">
        <v>122</v>
      </c>
      <c r="G2" s="170" t="s">
        <v>123</v>
      </c>
      <c r="H2" s="170" t="s">
        <v>124</v>
      </c>
      <c r="I2" s="170" t="s">
        <v>125</v>
      </c>
      <c r="J2" s="170" t="s">
        <v>126</v>
      </c>
      <c r="K2" s="220" t="s">
        <v>127</v>
      </c>
    </row>
    <row r="3" spans="1:11" s="98" customFormat="1" ht="26.4" x14ac:dyDescent="0.25">
      <c r="A3" s="145" t="s">
        <v>101</v>
      </c>
      <c r="B3" s="94" t="s">
        <v>102</v>
      </c>
      <c r="C3" s="94" t="s">
        <v>128</v>
      </c>
      <c r="D3" s="94" t="s">
        <v>129</v>
      </c>
      <c r="E3" s="94" t="s">
        <v>130</v>
      </c>
      <c r="F3" s="94" t="s">
        <v>131</v>
      </c>
      <c r="G3" s="94" t="s">
        <v>123</v>
      </c>
      <c r="H3" s="94" t="s">
        <v>132</v>
      </c>
      <c r="I3" s="94" t="s">
        <v>133</v>
      </c>
      <c r="J3" s="94" t="s">
        <v>134</v>
      </c>
      <c r="K3" s="94" t="s">
        <v>135</v>
      </c>
    </row>
    <row r="4" spans="1:11" ht="13.8" x14ac:dyDescent="0.25">
      <c r="A4" s="179"/>
      <c r="B4" s="78"/>
      <c r="C4" s="78"/>
      <c r="D4" s="78"/>
      <c r="E4" s="78"/>
      <c r="F4" s="79"/>
      <c r="G4" s="78"/>
      <c r="H4" s="80"/>
      <c r="I4" s="80"/>
      <c r="J4" s="81"/>
      <c r="K4" s="180"/>
    </row>
    <row r="5" spans="1:11" ht="13.8" x14ac:dyDescent="0.25">
      <c r="A5" s="179"/>
      <c r="B5" s="78"/>
      <c r="C5" s="78"/>
      <c r="D5" s="78"/>
      <c r="E5" s="78"/>
      <c r="F5" s="94"/>
      <c r="G5" s="78"/>
      <c r="H5" s="80"/>
      <c r="I5" s="80"/>
      <c r="J5" s="79"/>
      <c r="K5" s="180"/>
    </row>
    <row r="6" spans="1:11" ht="13.8" x14ac:dyDescent="0.25">
      <c r="A6" s="179"/>
      <c r="B6" s="78"/>
      <c r="C6" s="78"/>
      <c r="D6" s="78"/>
      <c r="E6" s="78"/>
      <c r="F6" s="79"/>
      <c r="G6" s="78"/>
      <c r="H6" s="80"/>
      <c r="I6" s="80"/>
      <c r="J6" s="79"/>
      <c r="K6" s="180"/>
    </row>
    <row r="7" spans="1:11" ht="13.8" x14ac:dyDescent="0.25">
      <c r="A7" s="179"/>
      <c r="B7" s="78"/>
      <c r="C7" s="78"/>
      <c r="D7" s="78"/>
      <c r="E7" s="78"/>
      <c r="F7" s="79"/>
      <c r="G7" s="78"/>
      <c r="H7" s="80"/>
      <c r="I7" s="80"/>
      <c r="J7" s="79"/>
      <c r="K7" s="180"/>
    </row>
    <row r="8" spans="1:11" ht="13.8" x14ac:dyDescent="0.25">
      <c r="A8" s="179"/>
      <c r="B8" s="78"/>
      <c r="C8" s="78"/>
      <c r="D8" s="78"/>
      <c r="E8" s="78"/>
      <c r="F8" s="79"/>
      <c r="G8" s="78"/>
      <c r="H8" s="80"/>
      <c r="I8" s="80"/>
      <c r="J8" s="79"/>
      <c r="K8" s="180"/>
    </row>
    <row r="9" spans="1:11" ht="13.8" x14ac:dyDescent="0.25">
      <c r="A9" s="179"/>
      <c r="B9" s="78"/>
      <c r="C9" s="78"/>
      <c r="D9" s="78"/>
      <c r="E9" s="78"/>
      <c r="F9" s="79"/>
      <c r="G9" s="78"/>
      <c r="H9" s="80"/>
      <c r="I9" s="80"/>
      <c r="J9" s="79"/>
      <c r="K9" s="180"/>
    </row>
    <row r="10" spans="1:11" ht="13.8" x14ac:dyDescent="0.25">
      <c r="A10" s="179"/>
      <c r="B10" s="78"/>
      <c r="C10" s="78"/>
      <c r="D10" s="78"/>
      <c r="E10" s="78"/>
      <c r="F10" s="79"/>
      <c r="G10" s="78"/>
      <c r="H10" s="80"/>
      <c r="I10" s="80"/>
      <c r="J10" s="79"/>
      <c r="K10" s="180"/>
    </row>
    <row r="11" spans="1:11" ht="13.8" x14ac:dyDescent="0.25">
      <c r="A11" s="179"/>
      <c r="B11" s="78"/>
      <c r="C11" s="78"/>
      <c r="D11" s="78"/>
      <c r="E11" s="78"/>
      <c r="F11" s="79"/>
      <c r="G11" s="78"/>
      <c r="H11" s="80"/>
      <c r="I11" s="80"/>
      <c r="J11" s="79"/>
      <c r="K11" s="180"/>
    </row>
    <row r="12" spans="1:11" ht="13.8" x14ac:dyDescent="0.25">
      <c r="A12" s="179"/>
      <c r="B12" s="78"/>
      <c r="C12" s="78"/>
      <c r="D12" s="78"/>
      <c r="E12" s="78"/>
      <c r="F12" s="79"/>
      <c r="G12" s="78"/>
      <c r="H12" s="80"/>
      <c r="I12" s="80"/>
      <c r="J12" s="79"/>
      <c r="K12" s="180"/>
    </row>
    <row r="13" spans="1:11" ht="13.8" x14ac:dyDescent="0.25">
      <c r="A13" s="179"/>
      <c r="B13" s="78"/>
      <c r="C13" s="78"/>
      <c r="D13" s="78"/>
      <c r="E13" s="78"/>
      <c r="F13" s="79"/>
      <c r="G13" s="78"/>
      <c r="H13" s="80"/>
      <c r="I13" s="80"/>
      <c r="J13" s="79"/>
      <c r="K13" s="180"/>
    </row>
    <row r="14" spans="1:11" ht="13.8" x14ac:dyDescent="0.25">
      <c r="A14" s="179"/>
      <c r="B14" s="78"/>
      <c r="C14" s="78"/>
      <c r="D14" s="78"/>
      <c r="E14" s="78"/>
      <c r="F14" s="79"/>
      <c r="G14" s="78"/>
      <c r="H14" s="80"/>
      <c r="I14" s="80"/>
      <c r="J14" s="79"/>
      <c r="K14" s="180"/>
    </row>
    <row r="15" spans="1:11" ht="13.8" x14ac:dyDescent="0.25">
      <c r="A15" s="181"/>
      <c r="B15" s="182"/>
      <c r="C15" s="182"/>
      <c r="D15" s="182"/>
      <c r="E15" s="182"/>
      <c r="F15" s="183"/>
      <c r="G15" s="182"/>
      <c r="H15" s="184"/>
      <c r="I15" s="184"/>
      <c r="J15" s="183"/>
      <c r="K15" s="185"/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64576-30D6-43D6-BBC3-368A0AEFFBA8}">
  <sheetPr>
    <pageSetUpPr fitToPage="1"/>
  </sheetPr>
  <dimension ref="A1:K93"/>
  <sheetViews>
    <sheetView zoomScale="80" zoomScaleNormal="80" workbookViewId="0">
      <pane ySplit="3" topLeftCell="A4" activePane="bottomLeft" state="frozen"/>
      <selection pane="bottomLeft" activeCell="F28" sqref="F28"/>
    </sheetView>
  </sheetViews>
  <sheetFormatPr defaultColWidth="11.44140625" defaultRowHeight="13.8" x14ac:dyDescent="0.25"/>
  <cols>
    <col min="1" max="1" width="5" style="82" bestFit="1" customWidth="1"/>
    <col min="2" max="2" width="5" style="83" customWidth="1"/>
    <col min="3" max="3" width="31.88671875" style="82" customWidth="1"/>
    <col min="4" max="4" width="17.109375" style="83" bestFit="1" customWidth="1"/>
    <col min="5" max="6" width="17.109375" style="83" customWidth="1"/>
    <col min="7" max="7" width="21.109375" style="83" customWidth="1"/>
    <col min="8" max="8" width="17.109375" style="83" customWidth="1"/>
    <col min="9" max="9" width="11.88671875" style="82" customWidth="1"/>
    <col min="10" max="10" width="12.88671875" style="84" customWidth="1"/>
    <col min="11" max="11" width="16.109375" style="84" bestFit="1" customWidth="1"/>
    <col min="12" max="16384" width="11.44140625" style="82"/>
  </cols>
  <sheetData>
    <row r="1" spans="1:11" ht="32.25" customHeight="1" x14ac:dyDescent="0.25">
      <c r="A1" s="297" t="s">
        <v>136</v>
      </c>
      <c r="B1" s="298"/>
      <c r="C1" s="298"/>
      <c r="D1" s="298"/>
      <c r="E1" s="298"/>
      <c r="F1" s="298"/>
      <c r="G1" s="298"/>
      <c r="H1" s="298"/>
      <c r="I1" s="298"/>
      <c r="J1" s="298"/>
      <c r="K1" s="299"/>
    </row>
    <row r="2" spans="1:11" ht="37.35" customHeight="1" x14ac:dyDescent="0.25">
      <c r="A2" s="301" t="s">
        <v>137</v>
      </c>
      <c r="B2" s="302"/>
      <c r="C2" s="302"/>
      <c r="D2" s="302"/>
      <c r="E2" s="302"/>
      <c r="F2" s="302"/>
      <c r="G2" s="302"/>
      <c r="H2" s="302"/>
      <c r="I2" s="300" t="s">
        <v>138</v>
      </c>
      <c r="J2" s="300"/>
      <c r="K2" s="186" t="str">
        <f>CONCATENATE("Total de ",SUM(K4:K93)," hectares")</f>
        <v>Total de 0 hectares</v>
      </c>
    </row>
    <row r="3" spans="1:11" ht="40.5" customHeight="1" x14ac:dyDescent="0.25">
      <c r="A3" s="187" t="s">
        <v>91</v>
      </c>
      <c r="B3" s="169" t="s">
        <v>139</v>
      </c>
      <c r="C3" s="170" t="s">
        <v>140</v>
      </c>
      <c r="D3" s="170" t="s">
        <v>141</v>
      </c>
      <c r="E3" s="170" t="s">
        <v>142</v>
      </c>
      <c r="F3" s="168" t="s">
        <v>143</v>
      </c>
      <c r="G3" s="170" t="s">
        <v>144</v>
      </c>
      <c r="H3" s="170" t="s">
        <v>145</v>
      </c>
      <c r="I3" s="171" t="s">
        <v>146</v>
      </c>
      <c r="J3" s="171" t="s">
        <v>147</v>
      </c>
      <c r="K3" s="188" t="s">
        <v>148</v>
      </c>
    </row>
    <row r="4" spans="1:11" s="87" customFormat="1" ht="15" customHeight="1" x14ac:dyDescent="0.25">
      <c r="A4" s="189"/>
      <c r="B4" s="85">
        <v>1</v>
      </c>
      <c r="C4" s="85"/>
      <c r="D4" s="85"/>
      <c r="E4" s="85"/>
      <c r="F4" s="85"/>
      <c r="G4" s="85"/>
      <c r="H4" s="85"/>
      <c r="I4" s="86"/>
      <c r="J4" s="86"/>
      <c r="K4" s="190"/>
    </row>
    <row r="5" spans="1:11" s="87" customFormat="1" ht="15" customHeight="1" x14ac:dyDescent="0.25">
      <c r="A5" s="189"/>
      <c r="B5" s="85">
        <v>2</v>
      </c>
      <c r="C5" s="85"/>
      <c r="D5" s="85"/>
      <c r="E5" s="85"/>
      <c r="F5" s="85"/>
      <c r="G5" s="85"/>
      <c r="H5" s="85"/>
      <c r="I5" s="86"/>
      <c r="J5" s="86"/>
      <c r="K5" s="190"/>
    </row>
    <row r="6" spans="1:11" s="87" customFormat="1" ht="15" customHeight="1" x14ac:dyDescent="0.25">
      <c r="A6" s="189"/>
      <c r="B6" s="85">
        <v>3</v>
      </c>
      <c r="C6" s="85"/>
      <c r="D6" s="85"/>
      <c r="E6" s="85"/>
      <c r="F6" s="85"/>
      <c r="G6" s="85"/>
      <c r="H6" s="85"/>
      <c r="I6" s="86"/>
      <c r="J6" s="86"/>
      <c r="K6" s="190"/>
    </row>
    <row r="7" spans="1:11" s="87" customFormat="1" ht="15" customHeight="1" x14ac:dyDescent="0.25">
      <c r="A7" s="189"/>
      <c r="B7" s="85">
        <v>4</v>
      </c>
      <c r="C7" s="85"/>
      <c r="D7" s="85"/>
      <c r="E7" s="85"/>
      <c r="F7" s="85"/>
      <c r="G7" s="85"/>
      <c r="H7" s="85"/>
      <c r="I7" s="86"/>
      <c r="J7" s="86"/>
      <c r="K7" s="190"/>
    </row>
    <row r="8" spans="1:11" s="87" customFormat="1" ht="15" customHeight="1" x14ac:dyDescent="0.25">
      <c r="A8" s="189"/>
      <c r="B8" s="85">
        <v>5</v>
      </c>
      <c r="C8" s="85"/>
      <c r="D8" s="85"/>
      <c r="E8" s="85"/>
      <c r="F8" s="85"/>
      <c r="G8" s="85"/>
      <c r="H8" s="85"/>
      <c r="I8" s="86"/>
      <c r="J8" s="86"/>
      <c r="K8" s="190"/>
    </row>
    <row r="9" spans="1:11" s="87" customFormat="1" ht="15" customHeight="1" x14ac:dyDescent="0.25">
      <c r="A9" s="189"/>
      <c r="B9" s="85">
        <v>6</v>
      </c>
      <c r="C9" s="85"/>
      <c r="D9" s="85"/>
      <c r="E9" s="85"/>
      <c r="F9" s="85"/>
      <c r="G9" s="85"/>
      <c r="H9" s="85"/>
      <c r="I9" s="86"/>
      <c r="J9" s="86"/>
      <c r="K9" s="190"/>
    </row>
    <row r="10" spans="1:11" s="87" customFormat="1" ht="15" customHeight="1" x14ac:dyDescent="0.25">
      <c r="A10" s="189"/>
      <c r="B10" s="85">
        <v>7</v>
      </c>
      <c r="C10" s="85"/>
      <c r="D10" s="85"/>
      <c r="E10" s="85"/>
      <c r="F10" s="85"/>
      <c r="G10" s="85"/>
      <c r="H10" s="85"/>
      <c r="I10" s="86"/>
      <c r="J10" s="86"/>
      <c r="K10" s="190"/>
    </row>
    <row r="11" spans="1:11" ht="15" customHeight="1" x14ac:dyDescent="0.25">
      <c r="A11" s="189"/>
      <c r="B11" s="85">
        <v>8</v>
      </c>
      <c r="C11" s="85"/>
      <c r="D11" s="85"/>
      <c r="E11" s="85"/>
      <c r="F11" s="85"/>
      <c r="G11" s="85"/>
      <c r="H11" s="85"/>
      <c r="I11" s="86"/>
      <c r="J11" s="86"/>
      <c r="K11" s="190"/>
    </row>
    <row r="12" spans="1:11" ht="15" customHeight="1" x14ac:dyDescent="0.25">
      <c r="A12" s="189"/>
      <c r="B12" s="85">
        <v>9</v>
      </c>
      <c r="C12" s="85"/>
      <c r="D12" s="85"/>
      <c r="E12" s="85"/>
      <c r="F12" s="85"/>
      <c r="G12" s="85"/>
      <c r="H12" s="85"/>
      <c r="I12" s="86"/>
      <c r="J12" s="86"/>
      <c r="K12" s="190"/>
    </row>
    <row r="13" spans="1:11" ht="15" customHeight="1" x14ac:dyDescent="0.25">
      <c r="A13" s="189"/>
      <c r="B13" s="85">
        <v>10</v>
      </c>
      <c r="C13" s="85"/>
      <c r="D13" s="85"/>
      <c r="E13" s="85"/>
      <c r="F13" s="85"/>
      <c r="G13" s="85"/>
      <c r="H13" s="85"/>
      <c r="I13" s="86"/>
      <c r="J13" s="86"/>
      <c r="K13" s="190"/>
    </row>
    <row r="14" spans="1:11" ht="15" customHeight="1" x14ac:dyDescent="0.25">
      <c r="A14" s="189"/>
      <c r="B14" s="85">
        <v>11</v>
      </c>
      <c r="C14" s="85"/>
      <c r="D14" s="85"/>
      <c r="E14" s="85"/>
      <c r="F14" s="85"/>
      <c r="G14" s="85"/>
      <c r="H14" s="85"/>
      <c r="I14" s="86"/>
      <c r="J14" s="86"/>
      <c r="K14" s="190"/>
    </row>
    <row r="15" spans="1:11" ht="15" customHeight="1" x14ac:dyDescent="0.25">
      <c r="A15" s="189"/>
      <c r="B15" s="85">
        <v>12</v>
      </c>
      <c r="C15" s="85"/>
      <c r="D15" s="85"/>
      <c r="E15" s="85"/>
      <c r="F15" s="85"/>
      <c r="G15" s="85"/>
      <c r="H15" s="85"/>
      <c r="I15" s="86"/>
      <c r="J15" s="86"/>
      <c r="K15" s="190"/>
    </row>
    <row r="16" spans="1:11" ht="15" customHeight="1" x14ac:dyDescent="0.25">
      <c r="A16" s="189"/>
      <c r="B16" s="85">
        <v>13</v>
      </c>
      <c r="C16" s="85"/>
      <c r="D16" s="85"/>
      <c r="E16" s="85"/>
      <c r="F16" s="85"/>
      <c r="G16" s="85"/>
      <c r="H16" s="85"/>
      <c r="I16" s="86"/>
      <c r="J16" s="86"/>
      <c r="K16" s="190"/>
    </row>
    <row r="17" spans="1:11" ht="15" customHeight="1" x14ac:dyDescent="0.25">
      <c r="A17" s="189"/>
      <c r="B17" s="85">
        <v>14</v>
      </c>
      <c r="C17" s="85"/>
      <c r="D17" s="85"/>
      <c r="E17" s="85"/>
      <c r="F17" s="85"/>
      <c r="G17" s="85"/>
      <c r="H17" s="85"/>
      <c r="I17" s="86"/>
      <c r="J17" s="86"/>
      <c r="K17" s="190"/>
    </row>
    <row r="18" spans="1:11" ht="15" customHeight="1" x14ac:dyDescent="0.25">
      <c r="A18" s="189"/>
      <c r="B18" s="85">
        <v>15</v>
      </c>
      <c r="C18" s="85"/>
      <c r="D18" s="85"/>
      <c r="E18" s="85"/>
      <c r="F18" s="85"/>
      <c r="G18" s="85"/>
      <c r="H18" s="85"/>
      <c r="I18" s="86"/>
      <c r="J18" s="86"/>
      <c r="K18" s="190"/>
    </row>
    <row r="19" spans="1:11" ht="15" customHeight="1" x14ac:dyDescent="0.25">
      <c r="A19" s="189"/>
      <c r="B19" s="85">
        <v>16</v>
      </c>
      <c r="C19" s="85"/>
      <c r="D19" s="85"/>
      <c r="E19" s="85"/>
      <c r="F19" s="85"/>
      <c r="G19" s="85"/>
      <c r="H19" s="85"/>
      <c r="I19" s="86"/>
      <c r="J19" s="86"/>
      <c r="K19" s="190"/>
    </row>
    <row r="20" spans="1:11" ht="15" customHeight="1" x14ac:dyDescent="0.25">
      <c r="A20" s="189"/>
      <c r="B20" s="85">
        <v>17</v>
      </c>
      <c r="C20" s="85"/>
      <c r="D20" s="85"/>
      <c r="E20" s="85"/>
      <c r="F20" s="85"/>
      <c r="G20" s="85"/>
      <c r="H20" s="85"/>
      <c r="I20" s="86"/>
      <c r="J20" s="86"/>
      <c r="K20" s="190"/>
    </row>
    <row r="21" spans="1:11" x14ac:dyDescent="0.25">
      <c r="A21" s="189"/>
      <c r="B21" s="85">
        <v>18</v>
      </c>
      <c r="C21" s="85"/>
      <c r="D21" s="85"/>
      <c r="E21" s="85"/>
      <c r="F21" s="85"/>
      <c r="G21" s="85"/>
      <c r="H21" s="85"/>
      <c r="I21" s="86"/>
      <c r="J21" s="86"/>
      <c r="K21" s="190"/>
    </row>
    <row r="22" spans="1:11" x14ac:dyDescent="0.25">
      <c r="A22" s="189"/>
      <c r="B22" s="85">
        <v>19</v>
      </c>
      <c r="C22" s="85"/>
      <c r="D22" s="85"/>
      <c r="E22" s="85"/>
      <c r="F22" s="85"/>
      <c r="G22" s="85"/>
      <c r="H22" s="85"/>
      <c r="I22" s="86"/>
      <c r="J22" s="86"/>
      <c r="K22" s="190"/>
    </row>
    <row r="23" spans="1:11" x14ac:dyDescent="0.25">
      <c r="A23" s="189"/>
      <c r="B23" s="85">
        <v>20</v>
      </c>
      <c r="C23" s="85"/>
      <c r="D23" s="85"/>
      <c r="E23" s="85"/>
      <c r="F23" s="85"/>
      <c r="G23" s="85"/>
      <c r="H23" s="85"/>
      <c r="I23" s="86"/>
      <c r="J23" s="86"/>
      <c r="K23" s="190"/>
    </row>
    <row r="24" spans="1:11" x14ac:dyDescent="0.25">
      <c r="A24" s="189"/>
      <c r="B24" s="85">
        <v>21</v>
      </c>
      <c r="C24" s="85"/>
      <c r="D24" s="85"/>
      <c r="E24" s="85"/>
      <c r="F24" s="85"/>
      <c r="G24" s="85"/>
      <c r="H24" s="85"/>
      <c r="I24" s="86"/>
      <c r="J24" s="86"/>
      <c r="K24" s="190"/>
    </row>
    <row r="25" spans="1:11" x14ac:dyDescent="0.25">
      <c r="A25" s="189"/>
      <c r="B25" s="85">
        <v>22</v>
      </c>
      <c r="C25" s="85"/>
      <c r="D25" s="85"/>
      <c r="E25" s="85"/>
      <c r="F25" s="85"/>
      <c r="G25" s="85"/>
      <c r="H25" s="85"/>
      <c r="I25" s="86"/>
      <c r="J25" s="86"/>
      <c r="K25" s="190"/>
    </row>
    <row r="26" spans="1:11" x14ac:dyDescent="0.25">
      <c r="A26" s="189"/>
      <c r="B26" s="85">
        <v>23</v>
      </c>
      <c r="C26" s="85"/>
      <c r="D26" s="85"/>
      <c r="E26" s="85"/>
      <c r="F26" s="85"/>
      <c r="G26" s="85"/>
      <c r="H26" s="85"/>
      <c r="I26" s="86"/>
      <c r="J26" s="86"/>
      <c r="K26" s="190"/>
    </row>
    <row r="27" spans="1:11" x14ac:dyDescent="0.25">
      <c r="A27" s="189"/>
      <c r="B27" s="85">
        <v>24</v>
      </c>
      <c r="C27" s="85"/>
      <c r="D27" s="85"/>
      <c r="E27" s="85"/>
      <c r="F27" s="85"/>
      <c r="G27" s="85"/>
      <c r="H27" s="85"/>
      <c r="I27" s="86"/>
      <c r="J27" s="86"/>
      <c r="K27" s="190"/>
    </row>
    <row r="28" spans="1:11" x14ac:dyDescent="0.25">
      <c r="A28" s="189"/>
      <c r="B28" s="85">
        <v>25</v>
      </c>
      <c r="C28" s="85"/>
      <c r="D28" s="85"/>
      <c r="E28" s="85"/>
      <c r="F28" s="85"/>
      <c r="G28" s="85"/>
      <c r="H28" s="85"/>
      <c r="I28" s="86"/>
      <c r="J28" s="86"/>
      <c r="K28" s="190"/>
    </row>
    <row r="29" spans="1:11" x14ac:dyDescent="0.25">
      <c r="A29" s="189"/>
      <c r="B29" s="85">
        <v>26</v>
      </c>
      <c r="C29" s="85"/>
      <c r="D29" s="85"/>
      <c r="E29" s="85"/>
      <c r="F29" s="85"/>
      <c r="G29" s="85"/>
      <c r="H29" s="85"/>
      <c r="I29" s="86"/>
      <c r="J29" s="86"/>
      <c r="K29" s="190"/>
    </row>
    <row r="30" spans="1:11" x14ac:dyDescent="0.25">
      <c r="A30" s="189"/>
      <c r="B30" s="85">
        <v>27</v>
      </c>
      <c r="C30" s="85"/>
      <c r="D30" s="85"/>
      <c r="E30" s="85"/>
      <c r="F30" s="85"/>
      <c r="G30" s="85"/>
      <c r="H30" s="85"/>
      <c r="I30" s="86"/>
      <c r="J30" s="86"/>
      <c r="K30" s="190"/>
    </row>
    <row r="31" spans="1:11" x14ac:dyDescent="0.25">
      <c r="A31" s="189"/>
      <c r="B31" s="85">
        <v>28</v>
      </c>
      <c r="C31" s="85"/>
      <c r="D31" s="85"/>
      <c r="E31" s="85"/>
      <c r="F31" s="85"/>
      <c r="G31" s="85"/>
      <c r="H31" s="85"/>
      <c r="I31" s="86"/>
      <c r="J31" s="86"/>
      <c r="K31" s="190"/>
    </row>
    <row r="32" spans="1:11" x14ac:dyDescent="0.25">
      <c r="A32" s="189"/>
      <c r="B32" s="85">
        <v>29</v>
      </c>
      <c r="C32" s="85"/>
      <c r="D32" s="85"/>
      <c r="E32" s="85"/>
      <c r="F32" s="85"/>
      <c r="G32" s="85"/>
      <c r="H32" s="85"/>
      <c r="I32" s="86"/>
      <c r="J32" s="86"/>
      <c r="K32" s="190"/>
    </row>
    <row r="33" spans="1:11" x14ac:dyDescent="0.25">
      <c r="A33" s="189"/>
      <c r="B33" s="85">
        <v>30</v>
      </c>
      <c r="C33" s="85"/>
      <c r="D33" s="85"/>
      <c r="E33" s="85"/>
      <c r="F33" s="85"/>
      <c r="G33" s="85"/>
      <c r="H33" s="85"/>
      <c r="I33" s="86"/>
      <c r="J33" s="86"/>
      <c r="K33" s="190"/>
    </row>
    <row r="34" spans="1:11" x14ac:dyDescent="0.25">
      <c r="A34" s="189"/>
      <c r="B34" s="85">
        <v>31</v>
      </c>
      <c r="C34" s="85"/>
      <c r="D34" s="85"/>
      <c r="E34" s="85"/>
      <c r="F34" s="85"/>
      <c r="G34" s="85"/>
      <c r="H34" s="85"/>
      <c r="I34" s="86"/>
      <c r="J34" s="86"/>
      <c r="K34" s="190"/>
    </row>
    <row r="35" spans="1:11" ht="15" customHeight="1" x14ac:dyDescent="0.25">
      <c r="A35" s="189"/>
      <c r="B35" s="85">
        <v>32</v>
      </c>
      <c r="C35" s="85"/>
      <c r="D35" s="85"/>
      <c r="E35" s="85"/>
      <c r="F35" s="85"/>
      <c r="G35" s="85"/>
      <c r="H35" s="85"/>
      <c r="I35" s="86"/>
      <c r="J35" s="86"/>
      <c r="K35" s="190"/>
    </row>
    <row r="36" spans="1:11" ht="15" customHeight="1" x14ac:dyDescent="0.25">
      <c r="A36" s="189"/>
      <c r="B36" s="85">
        <v>33</v>
      </c>
      <c r="C36" s="85"/>
      <c r="D36" s="85"/>
      <c r="E36" s="85"/>
      <c r="F36" s="85"/>
      <c r="G36" s="85"/>
      <c r="H36" s="85"/>
      <c r="I36" s="86"/>
      <c r="J36" s="86"/>
      <c r="K36" s="190"/>
    </row>
    <row r="37" spans="1:11" ht="15" customHeight="1" x14ac:dyDescent="0.25">
      <c r="A37" s="189"/>
      <c r="B37" s="85">
        <v>34</v>
      </c>
      <c r="C37" s="85"/>
      <c r="D37" s="85"/>
      <c r="E37" s="85"/>
      <c r="F37" s="85"/>
      <c r="G37" s="85"/>
      <c r="H37" s="85"/>
      <c r="I37" s="86"/>
      <c r="J37" s="86"/>
      <c r="K37" s="190"/>
    </row>
    <row r="38" spans="1:11" ht="15" customHeight="1" x14ac:dyDescent="0.25">
      <c r="A38" s="189"/>
      <c r="B38" s="85">
        <v>35</v>
      </c>
      <c r="C38" s="85"/>
      <c r="D38" s="85"/>
      <c r="E38" s="85"/>
      <c r="F38" s="85"/>
      <c r="G38" s="85"/>
      <c r="H38" s="85"/>
      <c r="I38" s="86"/>
      <c r="J38" s="86"/>
      <c r="K38" s="190"/>
    </row>
    <row r="39" spans="1:11" ht="15" customHeight="1" x14ac:dyDescent="0.25">
      <c r="A39" s="189"/>
      <c r="B39" s="85">
        <v>36</v>
      </c>
      <c r="C39" s="85"/>
      <c r="D39" s="85"/>
      <c r="E39" s="85"/>
      <c r="F39" s="85"/>
      <c r="G39" s="85"/>
      <c r="H39" s="85"/>
      <c r="I39" s="86"/>
      <c r="J39" s="86"/>
      <c r="K39" s="190"/>
    </row>
    <row r="40" spans="1:11" ht="15" customHeight="1" x14ac:dyDescent="0.25">
      <c r="A40" s="189"/>
      <c r="B40" s="85">
        <v>37</v>
      </c>
      <c r="C40" s="85"/>
      <c r="D40" s="85"/>
      <c r="E40" s="85"/>
      <c r="F40" s="85"/>
      <c r="G40" s="85"/>
      <c r="H40" s="85"/>
      <c r="I40" s="86"/>
      <c r="J40" s="86"/>
      <c r="K40" s="190"/>
    </row>
    <row r="41" spans="1:11" ht="15" customHeight="1" x14ac:dyDescent="0.25">
      <c r="A41" s="189"/>
      <c r="B41" s="85">
        <v>38</v>
      </c>
      <c r="C41" s="85"/>
      <c r="D41" s="85"/>
      <c r="E41" s="85"/>
      <c r="F41" s="85"/>
      <c r="G41" s="85"/>
      <c r="H41" s="85"/>
      <c r="I41" s="86"/>
      <c r="J41" s="86"/>
      <c r="K41" s="190"/>
    </row>
    <row r="42" spans="1:11" ht="15" customHeight="1" x14ac:dyDescent="0.25">
      <c r="A42" s="189"/>
      <c r="B42" s="85">
        <v>39</v>
      </c>
      <c r="C42" s="85"/>
      <c r="D42" s="85"/>
      <c r="E42" s="85"/>
      <c r="F42" s="85"/>
      <c r="G42" s="85"/>
      <c r="H42" s="85"/>
      <c r="I42" s="86"/>
      <c r="J42" s="86"/>
      <c r="K42" s="190"/>
    </row>
    <row r="43" spans="1:11" ht="15" customHeight="1" x14ac:dyDescent="0.25">
      <c r="A43" s="189"/>
      <c r="B43" s="85">
        <v>40</v>
      </c>
      <c r="C43" s="85"/>
      <c r="D43" s="85"/>
      <c r="E43" s="85"/>
      <c r="F43" s="85"/>
      <c r="G43" s="85"/>
      <c r="H43" s="85"/>
      <c r="I43" s="86"/>
      <c r="J43" s="86"/>
      <c r="K43" s="190"/>
    </row>
    <row r="44" spans="1:11" ht="15" customHeight="1" x14ac:dyDescent="0.25">
      <c r="A44" s="189"/>
      <c r="B44" s="85">
        <v>41</v>
      </c>
      <c r="C44" s="85"/>
      <c r="D44" s="85"/>
      <c r="E44" s="85"/>
      <c r="F44" s="85"/>
      <c r="G44" s="85"/>
      <c r="H44" s="85"/>
      <c r="I44" s="86"/>
      <c r="J44" s="86"/>
      <c r="K44" s="190"/>
    </row>
    <row r="45" spans="1:11" ht="15" customHeight="1" x14ac:dyDescent="0.25">
      <c r="A45" s="189"/>
      <c r="B45" s="85">
        <v>42</v>
      </c>
      <c r="C45" s="85"/>
      <c r="D45" s="85"/>
      <c r="E45" s="85"/>
      <c r="F45" s="85"/>
      <c r="G45" s="85"/>
      <c r="H45" s="85"/>
      <c r="I45" s="86"/>
      <c r="J45" s="86"/>
      <c r="K45" s="190"/>
    </row>
    <row r="46" spans="1:11" ht="15" customHeight="1" x14ac:dyDescent="0.25">
      <c r="A46" s="189"/>
      <c r="B46" s="85">
        <v>43</v>
      </c>
      <c r="C46" s="85"/>
      <c r="D46" s="85"/>
      <c r="E46" s="85"/>
      <c r="F46" s="85"/>
      <c r="G46" s="85"/>
      <c r="H46" s="85"/>
      <c r="I46" s="86"/>
      <c r="J46" s="86"/>
      <c r="K46" s="190"/>
    </row>
    <row r="47" spans="1:11" ht="15" customHeight="1" x14ac:dyDescent="0.25">
      <c r="A47" s="189"/>
      <c r="B47" s="85">
        <v>44</v>
      </c>
      <c r="C47" s="85"/>
      <c r="D47" s="85"/>
      <c r="E47" s="85"/>
      <c r="F47" s="85"/>
      <c r="G47" s="85"/>
      <c r="H47" s="85"/>
      <c r="I47" s="86"/>
      <c r="J47" s="86"/>
      <c r="K47" s="190"/>
    </row>
    <row r="48" spans="1:11" ht="15" customHeight="1" x14ac:dyDescent="0.25">
      <c r="A48" s="189"/>
      <c r="B48" s="85">
        <v>45</v>
      </c>
      <c r="C48" s="85"/>
      <c r="D48" s="85"/>
      <c r="E48" s="85"/>
      <c r="F48" s="85"/>
      <c r="G48" s="85"/>
      <c r="H48" s="85"/>
      <c r="I48" s="86"/>
      <c r="J48" s="86"/>
      <c r="K48" s="190"/>
    </row>
    <row r="49" spans="1:11" ht="15" customHeight="1" x14ac:dyDescent="0.25">
      <c r="A49" s="189"/>
      <c r="B49" s="85">
        <v>46</v>
      </c>
      <c r="C49" s="85"/>
      <c r="D49" s="85"/>
      <c r="E49" s="85"/>
      <c r="F49" s="85"/>
      <c r="G49" s="85"/>
      <c r="H49" s="85"/>
      <c r="I49" s="86"/>
      <c r="J49" s="86"/>
      <c r="K49" s="190"/>
    </row>
    <row r="50" spans="1:11" ht="15" customHeight="1" x14ac:dyDescent="0.25">
      <c r="A50" s="189"/>
      <c r="B50" s="85">
        <v>47</v>
      </c>
      <c r="C50" s="85"/>
      <c r="D50" s="85"/>
      <c r="E50" s="85"/>
      <c r="F50" s="85"/>
      <c r="G50" s="85"/>
      <c r="H50" s="85"/>
      <c r="I50" s="86"/>
      <c r="J50" s="86"/>
      <c r="K50" s="190"/>
    </row>
    <row r="51" spans="1:11" ht="15" customHeight="1" x14ac:dyDescent="0.25">
      <c r="A51" s="189"/>
      <c r="B51" s="85">
        <v>48</v>
      </c>
      <c r="C51" s="85"/>
      <c r="D51" s="85"/>
      <c r="E51" s="85"/>
      <c r="F51" s="85"/>
      <c r="G51" s="85"/>
      <c r="H51" s="85"/>
      <c r="I51" s="86"/>
      <c r="J51" s="86"/>
      <c r="K51" s="190"/>
    </row>
    <row r="52" spans="1:11" ht="15" customHeight="1" x14ac:dyDescent="0.25">
      <c r="A52" s="189"/>
      <c r="B52" s="85">
        <v>49</v>
      </c>
      <c r="C52" s="85"/>
      <c r="D52" s="85"/>
      <c r="E52" s="85"/>
      <c r="F52" s="85"/>
      <c r="G52" s="85"/>
      <c r="H52" s="85"/>
      <c r="I52" s="86"/>
      <c r="J52" s="86"/>
      <c r="K52" s="190"/>
    </row>
    <row r="53" spans="1:11" ht="15" customHeight="1" x14ac:dyDescent="0.25">
      <c r="A53" s="189"/>
      <c r="B53" s="85">
        <v>50</v>
      </c>
      <c r="C53" s="85"/>
      <c r="D53" s="85"/>
      <c r="E53" s="85"/>
      <c r="F53" s="85"/>
      <c r="G53" s="85"/>
      <c r="H53" s="85"/>
      <c r="I53" s="86"/>
      <c r="J53" s="86"/>
      <c r="K53" s="190"/>
    </row>
    <row r="54" spans="1:11" ht="15" customHeight="1" x14ac:dyDescent="0.25">
      <c r="A54" s="189"/>
      <c r="B54" s="85">
        <v>51</v>
      </c>
      <c r="C54" s="85"/>
      <c r="D54" s="85"/>
      <c r="E54" s="85"/>
      <c r="F54" s="85"/>
      <c r="G54" s="85"/>
      <c r="H54" s="85"/>
      <c r="I54" s="86"/>
      <c r="J54" s="86"/>
      <c r="K54" s="190"/>
    </row>
    <row r="55" spans="1:11" ht="15" customHeight="1" x14ac:dyDescent="0.25">
      <c r="A55" s="189"/>
      <c r="B55" s="85">
        <v>52</v>
      </c>
      <c r="C55" s="85"/>
      <c r="D55" s="85"/>
      <c r="E55" s="85"/>
      <c r="F55" s="85"/>
      <c r="G55" s="85"/>
      <c r="H55" s="85"/>
      <c r="I55" s="86"/>
      <c r="J55" s="86"/>
      <c r="K55" s="190"/>
    </row>
    <row r="56" spans="1:11" ht="15" customHeight="1" x14ac:dyDescent="0.25">
      <c r="A56" s="189"/>
      <c r="B56" s="85">
        <v>53</v>
      </c>
      <c r="C56" s="85"/>
      <c r="D56" s="85"/>
      <c r="E56" s="85"/>
      <c r="F56" s="85"/>
      <c r="G56" s="85"/>
      <c r="H56" s="85"/>
      <c r="I56" s="86"/>
      <c r="J56" s="86"/>
      <c r="K56" s="190"/>
    </row>
    <row r="57" spans="1:11" ht="15" customHeight="1" x14ac:dyDescent="0.25">
      <c r="A57" s="189"/>
      <c r="B57" s="85">
        <v>54</v>
      </c>
      <c r="C57" s="85"/>
      <c r="D57" s="85"/>
      <c r="E57" s="85"/>
      <c r="F57" s="85"/>
      <c r="G57" s="85"/>
      <c r="H57" s="85"/>
      <c r="I57" s="86"/>
      <c r="J57" s="86"/>
      <c r="K57" s="190"/>
    </row>
    <row r="58" spans="1:11" ht="15" customHeight="1" x14ac:dyDescent="0.25">
      <c r="A58" s="189"/>
      <c r="B58" s="85">
        <v>55</v>
      </c>
      <c r="C58" s="85"/>
      <c r="D58" s="85"/>
      <c r="E58" s="85"/>
      <c r="F58" s="85"/>
      <c r="G58" s="85"/>
      <c r="H58" s="85"/>
      <c r="I58" s="86"/>
      <c r="J58" s="86"/>
      <c r="K58" s="190"/>
    </row>
    <row r="59" spans="1:11" ht="15" customHeight="1" x14ac:dyDescent="0.25">
      <c r="A59" s="189"/>
      <c r="B59" s="85">
        <v>56</v>
      </c>
      <c r="C59" s="85"/>
      <c r="D59" s="85"/>
      <c r="E59" s="85"/>
      <c r="F59" s="85"/>
      <c r="G59" s="85"/>
      <c r="H59" s="85"/>
      <c r="I59" s="86"/>
      <c r="J59" s="86"/>
      <c r="K59" s="190"/>
    </row>
    <row r="60" spans="1:11" ht="15" customHeight="1" x14ac:dyDescent="0.25">
      <c r="A60" s="189"/>
      <c r="B60" s="85">
        <v>57</v>
      </c>
      <c r="C60" s="85"/>
      <c r="D60" s="85"/>
      <c r="E60" s="85"/>
      <c r="F60" s="85"/>
      <c r="G60" s="85"/>
      <c r="H60" s="85"/>
      <c r="I60" s="86"/>
      <c r="J60" s="86"/>
      <c r="K60" s="190"/>
    </row>
    <row r="61" spans="1:11" ht="15" customHeight="1" x14ac:dyDescent="0.25">
      <c r="A61" s="189"/>
      <c r="B61" s="85">
        <v>58</v>
      </c>
      <c r="C61" s="85"/>
      <c r="D61" s="85"/>
      <c r="E61" s="85"/>
      <c r="F61" s="85"/>
      <c r="G61" s="85"/>
      <c r="H61" s="85"/>
      <c r="I61" s="86"/>
      <c r="J61" s="86"/>
      <c r="K61" s="190"/>
    </row>
    <row r="62" spans="1:11" ht="15" customHeight="1" x14ac:dyDescent="0.25">
      <c r="A62" s="189"/>
      <c r="B62" s="85">
        <v>59</v>
      </c>
      <c r="C62" s="85"/>
      <c r="D62" s="85"/>
      <c r="E62" s="85"/>
      <c r="F62" s="85"/>
      <c r="G62" s="85"/>
      <c r="H62" s="85"/>
      <c r="I62" s="86"/>
      <c r="J62" s="86"/>
      <c r="K62" s="190"/>
    </row>
    <row r="63" spans="1:11" ht="15" customHeight="1" x14ac:dyDescent="0.25">
      <c r="A63" s="189"/>
      <c r="B63" s="85">
        <v>60</v>
      </c>
      <c r="C63" s="85"/>
      <c r="D63" s="85"/>
      <c r="E63" s="85"/>
      <c r="F63" s="85"/>
      <c r="G63" s="85"/>
      <c r="H63" s="85"/>
      <c r="I63" s="86"/>
      <c r="J63" s="86"/>
      <c r="K63" s="190"/>
    </row>
    <row r="64" spans="1:11" ht="15" customHeight="1" x14ac:dyDescent="0.25">
      <c r="A64" s="189"/>
      <c r="B64" s="85">
        <v>61</v>
      </c>
      <c r="C64" s="85"/>
      <c r="D64" s="85"/>
      <c r="E64" s="85"/>
      <c r="F64" s="85"/>
      <c r="G64" s="85"/>
      <c r="H64" s="85"/>
      <c r="I64" s="86"/>
      <c r="J64" s="86"/>
      <c r="K64" s="190"/>
    </row>
    <row r="65" spans="1:11" ht="15" customHeight="1" x14ac:dyDescent="0.25">
      <c r="A65" s="189"/>
      <c r="B65" s="85">
        <v>62</v>
      </c>
      <c r="C65" s="85"/>
      <c r="D65" s="85"/>
      <c r="E65" s="85"/>
      <c r="F65" s="85"/>
      <c r="G65" s="85"/>
      <c r="H65" s="85"/>
      <c r="I65" s="86"/>
      <c r="J65" s="86"/>
      <c r="K65" s="190"/>
    </row>
    <row r="66" spans="1:11" ht="15" customHeight="1" x14ac:dyDescent="0.25">
      <c r="A66" s="189"/>
      <c r="B66" s="85">
        <v>63</v>
      </c>
      <c r="C66" s="85"/>
      <c r="D66" s="85"/>
      <c r="E66" s="85"/>
      <c r="F66" s="85"/>
      <c r="G66" s="85"/>
      <c r="H66" s="85"/>
      <c r="I66" s="86"/>
      <c r="J66" s="86"/>
      <c r="K66" s="190"/>
    </row>
    <row r="67" spans="1:11" ht="15" customHeight="1" x14ac:dyDescent="0.25">
      <c r="A67" s="189"/>
      <c r="B67" s="85">
        <v>64</v>
      </c>
      <c r="C67" s="85"/>
      <c r="D67" s="85"/>
      <c r="E67" s="85"/>
      <c r="F67" s="85"/>
      <c r="G67" s="85"/>
      <c r="H67" s="85"/>
      <c r="I67" s="86"/>
      <c r="J67" s="86"/>
      <c r="K67" s="190"/>
    </row>
    <row r="68" spans="1:11" ht="15" customHeight="1" x14ac:dyDescent="0.25">
      <c r="A68" s="189"/>
      <c r="B68" s="85">
        <v>65</v>
      </c>
      <c r="C68" s="85"/>
      <c r="D68" s="85"/>
      <c r="E68" s="85"/>
      <c r="F68" s="85"/>
      <c r="G68" s="85"/>
      <c r="H68" s="85"/>
      <c r="I68" s="86"/>
      <c r="J68" s="86"/>
      <c r="K68" s="190"/>
    </row>
    <row r="69" spans="1:11" ht="15" customHeight="1" x14ac:dyDescent="0.25">
      <c r="A69" s="189"/>
      <c r="B69" s="85">
        <v>66</v>
      </c>
      <c r="C69" s="85"/>
      <c r="D69" s="85"/>
      <c r="E69" s="85"/>
      <c r="F69" s="85"/>
      <c r="G69" s="85"/>
      <c r="H69" s="85"/>
      <c r="I69" s="86"/>
      <c r="J69" s="86"/>
      <c r="K69" s="190"/>
    </row>
    <row r="70" spans="1:11" ht="15" customHeight="1" x14ac:dyDescent="0.25">
      <c r="A70" s="189"/>
      <c r="B70" s="85">
        <v>67</v>
      </c>
      <c r="C70" s="85"/>
      <c r="D70" s="85"/>
      <c r="E70" s="85"/>
      <c r="F70" s="85"/>
      <c r="G70" s="85"/>
      <c r="H70" s="85"/>
      <c r="I70" s="86"/>
      <c r="J70" s="86"/>
      <c r="K70" s="190"/>
    </row>
    <row r="71" spans="1:11" ht="15" customHeight="1" x14ac:dyDescent="0.25">
      <c r="A71" s="189"/>
      <c r="B71" s="85">
        <v>68</v>
      </c>
      <c r="C71" s="85"/>
      <c r="D71" s="85"/>
      <c r="E71" s="85"/>
      <c r="F71" s="85"/>
      <c r="G71" s="85"/>
      <c r="H71" s="85"/>
      <c r="I71" s="86"/>
      <c r="J71" s="86"/>
      <c r="K71" s="190"/>
    </row>
    <row r="72" spans="1:11" ht="15" customHeight="1" x14ac:dyDescent="0.25">
      <c r="A72" s="189"/>
      <c r="B72" s="85">
        <v>69</v>
      </c>
      <c r="C72" s="85"/>
      <c r="D72" s="85"/>
      <c r="E72" s="85"/>
      <c r="F72" s="85"/>
      <c r="G72" s="85"/>
      <c r="H72" s="85"/>
      <c r="I72" s="86"/>
      <c r="J72" s="86"/>
      <c r="K72" s="190"/>
    </row>
    <row r="73" spans="1:11" ht="15" customHeight="1" x14ac:dyDescent="0.25">
      <c r="A73" s="189"/>
      <c r="B73" s="85">
        <v>70</v>
      </c>
      <c r="C73" s="85"/>
      <c r="D73" s="85"/>
      <c r="E73" s="85"/>
      <c r="F73" s="85"/>
      <c r="G73" s="85"/>
      <c r="H73" s="85"/>
      <c r="I73" s="86"/>
      <c r="J73" s="86"/>
      <c r="K73" s="190"/>
    </row>
    <row r="74" spans="1:11" ht="15" customHeight="1" x14ac:dyDescent="0.25">
      <c r="A74" s="189"/>
      <c r="B74" s="85">
        <v>71</v>
      </c>
      <c r="C74" s="85"/>
      <c r="D74" s="85"/>
      <c r="E74" s="85"/>
      <c r="F74" s="85"/>
      <c r="G74" s="85"/>
      <c r="H74" s="85"/>
      <c r="I74" s="86"/>
      <c r="J74" s="86"/>
      <c r="K74" s="190"/>
    </row>
    <row r="75" spans="1:11" ht="15" customHeight="1" x14ac:dyDescent="0.25">
      <c r="A75" s="189"/>
      <c r="B75" s="85">
        <v>72</v>
      </c>
      <c r="C75" s="85"/>
      <c r="D75" s="85"/>
      <c r="E75" s="85"/>
      <c r="F75" s="85"/>
      <c r="G75" s="85"/>
      <c r="H75" s="85"/>
      <c r="I75" s="86"/>
      <c r="J75" s="86"/>
      <c r="K75" s="190"/>
    </row>
    <row r="76" spans="1:11" ht="15" customHeight="1" x14ac:dyDescent="0.25">
      <c r="A76" s="189"/>
      <c r="B76" s="85">
        <v>73</v>
      </c>
      <c r="C76" s="85"/>
      <c r="D76" s="85"/>
      <c r="E76" s="85"/>
      <c r="F76" s="85"/>
      <c r="G76" s="85"/>
      <c r="H76" s="85"/>
      <c r="I76" s="86"/>
      <c r="J76" s="86"/>
      <c r="K76" s="190"/>
    </row>
    <row r="77" spans="1:11" ht="15" customHeight="1" x14ac:dyDescent="0.25">
      <c r="A77" s="189"/>
      <c r="B77" s="85">
        <v>74</v>
      </c>
      <c r="C77" s="85"/>
      <c r="D77" s="85"/>
      <c r="E77" s="85"/>
      <c r="F77" s="85"/>
      <c r="G77" s="85"/>
      <c r="H77" s="85"/>
      <c r="I77" s="86"/>
      <c r="J77" s="86"/>
      <c r="K77" s="190"/>
    </row>
    <row r="78" spans="1:11" ht="15" customHeight="1" x14ac:dyDescent="0.25">
      <c r="A78" s="189"/>
      <c r="B78" s="85">
        <v>75</v>
      </c>
      <c r="C78" s="85"/>
      <c r="D78" s="85"/>
      <c r="E78" s="85"/>
      <c r="F78" s="85"/>
      <c r="G78" s="85"/>
      <c r="H78" s="85"/>
      <c r="I78" s="86"/>
      <c r="J78" s="86"/>
      <c r="K78" s="190"/>
    </row>
    <row r="79" spans="1:11" ht="15" customHeight="1" x14ac:dyDescent="0.25">
      <c r="A79" s="189"/>
      <c r="B79" s="85">
        <v>76</v>
      </c>
      <c r="C79" s="85"/>
      <c r="D79" s="85"/>
      <c r="E79" s="85"/>
      <c r="F79" s="85"/>
      <c r="G79" s="85"/>
      <c r="H79" s="85"/>
      <c r="I79" s="86"/>
      <c r="J79" s="86"/>
      <c r="K79" s="190"/>
    </row>
    <row r="80" spans="1:11" ht="15" customHeight="1" x14ac:dyDescent="0.25">
      <c r="A80" s="189"/>
      <c r="B80" s="85">
        <v>77</v>
      </c>
      <c r="C80" s="85"/>
      <c r="D80" s="85"/>
      <c r="E80" s="85"/>
      <c r="F80" s="85"/>
      <c r="G80" s="85"/>
      <c r="H80" s="85"/>
      <c r="I80" s="86"/>
      <c r="J80" s="86"/>
      <c r="K80" s="190"/>
    </row>
    <row r="81" spans="1:11" ht="15" customHeight="1" x14ac:dyDescent="0.25">
      <c r="A81" s="189"/>
      <c r="B81" s="85">
        <v>78</v>
      </c>
      <c r="C81" s="85"/>
      <c r="D81" s="85"/>
      <c r="E81" s="85"/>
      <c r="F81" s="85"/>
      <c r="G81" s="85"/>
      <c r="H81" s="85"/>
      <c r="I81" s="86"/>
      <c r="J81" s="86"/>
      <c r="K81" s="190"/>
    </row>
    <row r="82" spans="1:11" ht="15" customHeight="1" x14ac:dyDescent="0.25">
      <c r="A82" s="189"/>
      <c r="B82" s="85">
        <v>79</v>
      </c>
      <c r="C82" s="85"/>
      <c r="D82" s="85"/>
      <c r="E82" s="85"/>
      <c r="F82" s="85"/>
      <c r="G82" s="85"/>
      <c r="H82" s="85"/>
      <c r="I82" s="86"/>
      <c r="J82" s="86"/>
      <c r="K82" s="190"/>
    </row>
    <row r="83" spans="1:11" ht="15" customHeight="1" x14ac:dyDescent="0.25">
      <c r="A83" s="189"/>
      <c r="B83" s="85">
        <v>80</v>
      </c>
      <c r="C83" s="85"/>
      <c r="D83" s="85"/>
      <c r="E83" s="85"/>
      <c r="F83" s="85"/>
      <c r="G83" s="85"/>
      <c r="H83" s="85"/>
      <c r="I83" s="86"/>
      <c r="J83" s="86"/>
      <c r="K83" s="190"/>
    </row>
    <row r="84" spans="1:11" ht="15" customHeight="1" x14ac:dyDescent="0.25">
      <c r="A84" s="189"/>
      <c r="B84" s="85">
        <v>81</v>
      </c>
      <c r="C84" s="85"/>
      <c r="D84" s="85"/>
      <c r="E84" s="85"/>
      <c r="F84" s="85"/>
      <c r="G84" s="85"/>
      <c r="H84" s="85"/>
      <c r="I84" s="86"/>
      <c r="J84" s="86"/>
      <c r="K84" s="190"/>
    </row>
    <row r="85" spans="1:11" ht="15" customHeight="1" x14ac:dyDescent="0.25">
      <c r="A85" s="189"/>
      <c r="B85" s="85">
        <v>82</v>
      </c>
      <c r="C85" s="85"/>
      <c r="D85" s="85"/>
      <c r="E85" s="85"/>
      <c r="F85" s="85"/>
      <c r="G85" s="85"/>
      <c r="H85" s="85"/>
      <c r="I85" s="86"/>
      <c r="J85" s="86"/>
      <c r="K85" s="190"/>
    </row>
    <row r="86" spans="1:11" ht="15" customHeight="1" x14ac:dyDescent="0.25">
      <c r="A86" s="189"/>
      <c r="B86" s="85">
        <v>83</v>
      </c>
      <c r="C86" s="85"/>
      <c r="D86" s="85"/>
      <c r="E86" s="85"/>
      <c r="F86" s="85"/>
      <c r="G86" s="85"/>
      <c r="H86" s="85"/>
      <c r="I86" s="86"/>
      <c r="J86" s="86"/>
      <c r="K86" s="190"/>
    </row>
    <row r="87" spans="1:11" ht="15" customHeight="1" x14ac:dyDescent="0.25">
      <c r="A87" s="189"/>
      <c r="B87" s="85">
        <v>84</v>
      </c>
      <c r="C87" s="85"/>
      <c r="D87" s="85"/>
      <c r="E87" s="85"/>
      <c r="F87" s="85"/>
      <c r="G87" s="85"/>
      <c r="H87" s="85"/>
      <c r="I87" s="86"/>
      <c r="J87" s="86"/>
      <c r="K87" s="190"/>
    </row>
    <row r="88" spans="1:11" ht="15" customHeight="1" x14ac:dyDescent="0.25">
      <c r="A88" s="189"/>
      <c r="B88" s="85">
        <v>85</v>
      </c>
      <c r="C88" s="85"/>
      <c r="D88" s="85"/>
      <c r="E88" s="85"/>
      <c r="F88" s="85"/>
      <c r="G88" s="85"/>
      <c r="H88" s="85"/>
      <c r="I88" s="86"/>
      <c r="J88" s="86"/>
      <c r="K88" s="190"/>
    </row>
    <row r="89" spans="1:11" ht="15" customHeight="1" x14ac:dyDescent="0.25">
      <c r="A89" s="189"/>
      <c r="B89" s="85">
        <v>86</v>
      </c>
      <c r="C89" s="85"/>
      <c r="D89" s="85"/>
      <c r="E89" s="85"/>
      <c r="F89" s="85"/>
      <c r="G89" s="85"/>
      <c r="H89" s="85"/>
      <c r="I89" s="86"/>
      <c r="J89" s="86"/>
      <c r="K89" s="190"/>
    </row>
    <row r="90" spans="1:11" ht="15" customHeight="1" x14ac:dyDescent="0.25">
      <c r="A90" s="189"/>
      <c r="B90" s="85">
        <v>87</v>
      </c>
      <c r="C90" s="85"/>
      <c r="D90" s="85"/>
      <c r="E90" s="85"/>
      <c r="F90" s="85"/>
      <c r="G90" s="85"/>
      <c r="H90" s="85"/>
      <c r="I90" s="86"/>
      <c r="J90" s="86"/>
      <c r="K90" s="190"/>
    </row>
    <row r="91" spans="1:11" ht="15" customHeight="1" x14ac:dyDescent="0.25">
      <c r="A91" s="189"/>
      <c r="B91" s="85">
        <v>88</v>
      </c>
      <c r="C91" s="85"/>
      <c r="D91" s="85"/>
      <c r="E91" s="85"/>
      <c r="F91" s="85"/>
      <c r="G91" s="85"/>
      <c r="H91" s="85"/>
      <c r="I91" s="86"/>
      <c r="J91" s="86"/>
      <c r="K91" s="190"/>
    </row>
    <row r="92" spans="1:11" ht="15" customHeight="1" x14ac:dyDescent="0.25">
      <c r="A92" s="189"/>
      <c r="B92" s="85">
        <v>89</v>
      </c>
      <c r="C92" s="85"/>
      <c r="D92" s="85"/>
      <c r="E92" s="85"/>
      <c r="F92" s="85"/>
      <c r="G92" s="85"/>
      <c r="H92" s="85"/>
      <c r="I92" s="86"/>
      <c r="J92" s="86"/>
      <c r="K92" s="190"/>
    </row>
    <row r="93" spans="1:11" ht="15" customHeight="1" thickBot="1" x14ac:dyDescent="0.3">
      <c r="A93" s="191"/>
      <c r="B93" s="192">
        <v>90</v>
      </c>
      <c r="C93" s="192"/>
      <c r="D93" s="192"/>
      <c r="E93" s="192"/>
      <c r="F93" s="192"/>
      <c r="G93" s="192"/>
      <c r="H93" s="192"/>
      <c r="I93" s="193"/>
      <c r="J93" s="193"/>
      <c r="K93" s="194"/>
    </row>
  </sheetData>
  <autoFilter ref="I3:J93" xr:uid="{00000000-0009-0000-0000-000000000000}"/>
  <mergeCells count="3">
    <mergeCell ref="A1:K1"/>
    <mergeCell ref="I2:J2"/>
    <mergeCell ref="A2:H2"/>
  </mergeCells>
  <pageMargins left="0.25" right="0.25" top="0.75" bottom="0.75" header="0.3" footer="0.3"/>
  <pageSetup paperSize="9" scale="7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F40C4-B375-4EF0-A586-3DD84F8DF197}">
  <dimension ref="A1:AB85"/>
  <sheetViews>
    <sheetView showGridLines="0" zoomScale="80" zoomScaleNormal="80" workbookViewId="0">
      <selection activeCell="H84" sqref="H84"/>
    </sheetView>
  </sheetViews>
  <sheetFormatPr defaultColWidth="0" defaultRowHeight="13.8" zeroHeight="1" x14ac:dyDescent="0.25"/>
  <cols>
    <col min="1" max="1" width="4.33203125" style="133" customWidth="1"/>
    <col min="2" max="2" width="53.5546875" style="102" customWidth="1"/>
    <col min="3" max="3" width="19.44140625" style="102" customWidth="1"/>
    <col min="4" max="9" width="20.44140625" style="102" customWidth="1"/>
    <col min="10" max="18" width="15.6640625" style="102" hidden="1" customWidth="1"/>
    <col min="19" max="19" width="9.109375" style="102" customWidth="1"/>
    <col min="20" max="20" width="11.33203125" style="102" customWidth="1"/>
    <col min="21" max="22" width="9.109375" style="102" hidden="1" customWidth="1"/>
    <col min="23" max="23" width="17.33203125" style="102" hidden="1" customWidth="1"/>
    <col min="24" max="28" width="9.109375" style="102" hidden="1" customWidth="1"/>
    <col min="29" max="16384" width="0" style="102" hidden="1"/>
  </cols>
  <sheetData>
    <row r="1" spans="1:20" ht="38.25" customHeight="1" thickBot="1" x14ac:dyDescent="0.3">
      <c r="A1" s="307" t="s">
        <v>149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</row>
    <row r="2" spans="1:20" ht="36" customHeight="1" thickBot="1" x14ac:dyDescent="0.3">
      <c r="A2" s="222" t="s">
        <v>150</v>
      </c>
      <c r="B2" s="139"/>
      <c r="C2" s="116"/>
      <c r="D2" s="117"/>
      <c r="E2" s="116"/>
      <c r="F2" s="116"/>
      <c r="G2" s="117"/>
      <c r="H2" s="116"/>
      <c r="I2" s="116"/>
      <c r="J2" s="116"/>
      <c r="K2" s="115"/>
      <c r="L2" s="116"/>
      <c r="M2" s="116"/>
      <c r="N2" s="116"/>
      <c r="O2" s="116"/>
      <c r="P2" s="117"/>
      <c r="Q2" s="117"/>
      <c r="R2" s="116"/>
      <c r="T2" s="117"/>
    </row>
    <row r="3" spans="1:20" s="103" customFormat="1" ht="35.4" customHeight="1" thickBot="1" x14ac:dyDescent="0.3">
      <c r="A3" s="177" t="s">
        <v>151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6"/>
    </row>
    <row r="4" spans="1:20" hidden="1" x14ac:dyDescent="0.25">
      <c r="A4" s="223"/>
      <c r="S4" s="104"/>
    </row>
    <row r="5" spans="1:20" ht="77.25" customHeight="1" x14ac:dyDescent="0.25">
      <c r="A5" s="224"/>
      <c r="B5" s="164" t="s">
        <v>152</v>
      </c>
      <c r="C5" s="305" t="s">
        <v>153</v>
      </c>
      <c r="D5" s="305"/>
      <c r="E5" s="305"/>
      <c r="F5" s="305"/>
      <c r="G5" s="305"/>
      <c r="H5" s="305"/>
      <c r="I5" s="305"/>
      <c r="J5" s="305"/>
      <c r="K5" s="305"/>
      <c r="L5" s="305"/>
      <c r="M5" s="305"/>
      <c r="N5" s="305"/>
      <c r="O5" s="305"/>
      <c r="P5" s="305"/>
      <c r="Q5" s="305"/>
      <c r="R5" s="306"/>
      <c r="S5" s="111"/>
    </row>
    <row r="6" spans="1:20" ht="32.25" customHeight="1" x14ac:dyDescent="0.25">
      <c r="A6" s="225"/>
      <c r="B6" s="140" t="s">
        <v>154</v>
      </c>
      <c r="C6" s="141" t="s">
        <v>155</v>
      </c>
      <c r="D6" s="141" t="s">
        <v>156</v>
      </c>
      <c r="E6" s="141" t="s">
        <v>157</v>
      </c>
      <c r="F6" s="141" t="s">
        <v>158</v>
      </c>
      <c r="G6" s="141" t="s">
        <v>159</v>
      </c>
      <c r="H6" s="141" t="s">
        <v>160</v>
      </c>
      <c r="I6" s="141" t="s">
        <v>161</v>
      </c>
      <c r="J6" s="141" t="s">
        <v>162</v>
      </c>
      <c r="K6" s="141" t="s">
        <v>163</v>
      </c>
      <c r="L6" s="141" t="s">
        <v>164</v>
      </c>
      <c r="M6" s="141" t="s">
        <v>165</v>
      </c>
      <c r="N6" s="141" t="s">
        <v>166</v>
      </c>
      <c r="O6" s="141" t="s">
        <v>167</v>
      </c>
      <c r="P6" s="141" t="s">
        <v>168</v>
      </c>
      <c r="Q6" s="141" t="s">
        <v>169</v>
      </c>
      <c r="R6" s="142" t="s">
        <v>170</v>
      </c>
      <c r="S6" s="111"/>
    </row>
    <row r="7" spans="1:20" hidden="1" x14ac:dyDescent="0.25">
      <c r="A7" s="225"/>
      <c r="B7" s="143" t="s">
        <v>171</v>
      </c>
      <c r="C7" s="119">
        <v>2022</v>
      </c>
      <c r="D7" s="119">
        <v>2023</v>
      </c>
      <c r="E7" s="119">
        <v>2024</v>
      </c>
      <c r="F7" s="119">
        <v>2025</v>
      </c>
      <c r="G7" s="119">
        <v>2026</v>
      </c>
      <c r="H7" s="119">
        <v>2027</v>
      </c>
      <c r="I7" s="119">
        <v>2028</v>
      </c>
      <c r="J7" s="119">
        <v>2029</v>
      </c>
      <c r="K7" s="119">
        <v>2030</v>
      </c>
      <c r="L7" s="119">
        <v>2031</v>
      </c>
      <c r="M7" s="119">
        <v>2032</v>
      </c>
      <c r="N7" s="119">
        <v>2033</v>
      </c>
      <c r="O7" s="119">
        <v>2034</v>
      </c>
      <c r="P7" s="119">
        <v>2035</v>
      </c>
      <c r="Q7" s="119">
        <v>2036</v>
      </c>
      <c r="R7" s="144">
        <v>2037</v>
      </c>
      <c r="S7" s="111"/>
    </row>
    <row r="8" spans="1:20" ht="15" customHeight="1" x14ac:dyDescent="0.25">
      <c r="A8" s="224">
        <v>1</v>
      </c>
      <c r="B8" s="145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46"/>
      <c r="S8" s="111"/>
    </row>
    <row r="9" spans="1:20" ht="15" customHeight="1" x14ac:dyDescent="0.25">
      <c r="A9" s="224">
        <v>2</v>
      </c>
      <c r="B9" s="147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46"/>
      <c r="S9" s="111"/>
    </row>
    <row r="10" spans="1:20" ht="15" customHeight="1" x14ac:dyDescent="0.25">
      <c r="A10" s="224">
        <v>3</v>
      </c>
      <c r="B10" s="147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46"/>
      <c r="S10" s="111"/>
    </row>
    <row r="11" spans="1:20" ht="15" customHeight="1" x14ac:dyDescent="0.25">
      <c r="A11" s="224">
        <v>4</v>
      </c>
      <c r="B11" s="147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46"/>
      <c r="S11" s="111"/>
    </row>
    <row r="12" spans="1:20" ht="15" customHeight="1" x14ac:dyDescent="0.25">
      <c r="A12" s="224">
        <v>5</v>
      </c>
      <c r="B12" s="147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46"/>
      <c r="S12" s="111"/>
    </row>
    <row r="13" spans="1:20" ht="15" customHeight="1" x14ac:dyDescent="0.25">
      <c r="A13" s="224">
        <v>6</v>
      </c>
      <c r="B13" s="147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46"/>
      <c r="S13" s="104"/>
    </row>
    <row r="14" spans="1:20" ht="15" customHeight="1" x14ac:dyDescent="0.25">
      <c r="A14" s="224">
        <v>7</v>
      </c>
      <c r="B14" s="148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46"/>
      <c r="S14" s="111"/>
    </row>
    <row r="15" spans="1:20" ht="15" customHeight="1" x14ac:dyDescent="0.25">
      <c r="A15" s="224">
        <v>8</v>
      </c>
      <c r="B15" s="148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46"/>
      <c r="S15" s="111"/>
    </row>
    <row r="16" spans="1:20" ht="15" customHeight="1" x14ac:dyDescent="0.25">
      <c r="A16" s="224">
        <v>9</v>
      </c>
      <c r="B16" s="148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46"/>
      <c r="S16" s="111"/>
    </row>
    <row r="17" spans="1:19" ht="15" customHeight="1" x14ac:dyDescent="0.25">
      <c r="A17" s="224">
        <v>10</v>
      </c>
      <c r="B17" s="148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46"/>
      <c r="S17" s="104"/>
    </row>
    <row r="18" spans="1:19" ht="15" customHeight="1" x14ac:dyDescent="0.25">
      <c r="A18" s="224">
        <v>11</v>
      </c>
      <c r="B18" s="148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46"/>
      <c r="S18" s="111"/>
    </row>
    <row r="19" spans="1:19" ht="15" customHeight="1" x14ac:dyDescent="0.25">
      <c r="A19" s="224">
        <v>12</v>
      </c>
      <c r="B19" s="148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46"/>
      <c r="S19" s="111"/>
    </row>
    <row r="20" spans="1:19" ht="15" customHeight="1" x14ac:dyDescent="0.25">
      <c r="A20" s="224">
        <v>13</v>
      </c>
      <c r="B20" s="148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46"/>
      <c r="S20" s="111"/>
    </row>
    <row r="21" spans="1:19" ht="15" customHeight="1" x14ac:dyDescent="0.25">
      <c r="A21" s="224">
        <v>14</v>
      </c>
      <c r="B21" s="148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46"/>
      <c r="S21" s="111"/>
    </row>
    <row r="22" spans="1:19" ht="15" customHeight="1" thickBot="1" x14ac:dyDescent="0.3">
      <c r="A22" s="224">
        <v>15</v>
      </c>
      <c r="B22" s="149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1"/>
      <c r="S22" s="111"/>
    </row>
    <row r="23" spans="1:19" ht="27" customHeight="1" thickBot="1" x14ac:dyDescent="0.3">
      <c r="A23" s="226"/>
      <c r="B23" s="106"/>
      <c r="C23" s="153"/>
      <c r="D23" s="154"/>
      <c r="E23" s="155"/>
      <c r="F23" s="156"/>
      <c r="G23" s="156"/>
      <c r="H23" s="156"/>
      <c r="I23" s="157"/>
      <c r="J23" s="158"/>
      <c r="K23" s="154"/>
      <c r="L23" s="156"/>
      <c r="M23" s="156"/>
      <c r="N23" s="156"/>
      <c r="O23" s="154"/>
      <c r="P23" s="156"/>
      <c r="Q23" s="156"/>
      <c r="R23" s="156"/>
      <c r="S23" s="112"/>
    </row>
    <row r="24" spans="1:19" ht="75" customHeight="1" x14ac:dyDescent="0.25">
      <c r="A24" s="224"/>
      <c r="B24" s="164" t="s">
        <v>172</v>
      </c>
      <c r="C24" s="305" t="s">
        <v>153</v>
      </c>
      <c r="D24" s="305"/>
      <c r="E24" s="305"/>
      <c r="F24" s="305"/>
      <c r="G24" s="305"/>
      <c r="H24" s="305"/>
      <c r="I24" s="305"/>
      <c r="J24" s="305"/>
      <c r="K24" s="305"/>
      <c r="L24" s="305"/>
      <c r="M24" s="305"/>
      <c r="N24" s="305"/>
      <c r="O24" s="305"/>
      <c r="P24" s="305"/>
      <c r="Q24" s="305"/>
      <c r="R24" s="306"/>
      <c r="S24" s="111"/>
    </row>
    <row r="25" spans="1:19" ht="35.25" customHeight="1" x14ac:dyDescent="0.25">
      <c r="A25" s="224"/>
      <c r="B25" s="140" t="s">
        <v>173</v>
      </c>
      <c r="C25" s="141" t="s">
        <v>155</v>
      </c>
      <c r="D25" s="141" t="s">
        <v>156</v>
      </c>
      <c r="E25" s="141" t="s">
        <v>157</v>
      </c>
      <c r="F25" s="141" t="s">
        <v>158</v>
      </c>
      <c r="G25" s="141" t="s">
        <v>159</v>
      </c>
      <c r="H25" s="141" t="s">
        <v>160</v>
      </c>
      <c r="I25" s="141" t="s">
        <v>161</v>
      </c>
      <c r="J25" s="141" t="s">
        <v>162</v>
      </c>
      <c r="K25" s="141" t="s">
        <v>163</v>
      </c>
      <c r="L25" s="141" t="s">
        <v>164</v>
      </c>
      <c r="M25" s="141" t="s">
        <v>165</v>
      </c>
      <c r="N25" s="141" t="s">
        <v>166</v>
      </c>
      <c r="O25" s="141" t="s">
        <v>167</v>
      </c>
      <c r="P25" s="141" t="s">
        <v>168</v>
      </c>
      <c r="Q25" s="141" t="s">
        <v>169</v>
      </c>
      <c r="R25" s="142" t="s">
        <v>170</v>
      </c>
      <c r="S25" s="152"/>
    </row>
    <row r="26" spans="1:19" hidden="1" x14ac:dyDescent="0.25">
      <c r="A26" s="224"/>
      <c r="B26" s="161" t="s">
        <v>171</v>
      </c>
      <c r="C26" s="119">
        <v>2022</v>
      </c>
      <c r="D26" s="119">
        <v>2023</v>
      </c>
      <c r="E26" s="119">
        <v>2024</v>
      </c>
      <c r="F26" s="119">
        <v>2025</v>
      </c>
      <c r="G26" s="119">
        <v>2026</v>
      </c>
      <c r="H26" s="119">
        <v>2027</v>
      </c>
      <c r="I26" s="119">
        <v>2028</v>
      </c>
      <c r="J26" s="119">
        <v>2029</v>
      </c>
      <c r="K26" s="119">
        <v>2030</v>
      </c>
      <c r="L26" s="119">
        <v>2031</v>
      </c>
      <c r="M26" s="119">
        <v>2032</v>
      </c>
      <c r="N26" s="119">
        <v>2033</v>
      </c>
      <c r="O26" s="119">
        <v>2034</v>
      </c>
      <c r="P26" s="119">
        <v>2035</v>
      </c>
      <c r="Q26" s="119">
        <v>2036</v>
      </c>
      <c r="R26" s="144">
        <v>2037</v>
      </c>
      <c r="S26" s="104"/>
    </row>
    <row r="27" spans="1:19" ht="15" customHeight="1" x14ac:dyDescent="0.25">
      <c r="A27" s="226">
        <v>1</v>
      </c>
      <c r="B27" s="145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46"/>
      <c r="S27" s="111"/>
    </row>
    <row r="28" spans="1:19" ht="15" customHeight="1" x14ac:dyDescent="0.25">
      <c r="A28" s="224">
        <v>2</v>
      </c>
      <c r="B28" s="147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46"/>
      <c r="S28" s="111"/>
    </row>
    <row r="29" spans="1:19" ht="15" customHeight="1" x14ac:dyDescent="0.25">
      <c r="A29" s="226">
        <v>3</v>
      </c>
      <c r="B29" s="147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46"/>
      <c r="S29" s="111"/>
    </row>
    <row r="30" spans="1:19" ht="15" customHeight="1" x14ac:dyDescent="0.25">
      <c r="A30" s="224">
        <v>4</v>
      </c>
      <c r="B30" s="147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46"/>
      <c r="S30" s="104"/>
    </row>
    <row r="31" spans="1:19" ht="15" customHeight="1" x14ac:dyDescent="0.25">
      <c r="A31" s="226">
        <v>5</v>
      </c>
      <c r="B31" s="147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46"/>
      <c r="S31" s="111"/>
    </row>
    <row r="32" spans="1:19" ht="15" customHeight="1" x14ac:dyDescent="0.25">
      <c r="A32" s="224">
        <v>6</v>
      </c>
      <c r="B32" s="147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46"/>
      <c r="S32" s="111"/>
    </row>
    <row r="33" spans="1:19" ht="15" customHeight="1" x14ac:dyDescent="0.25">
      <c r="A33" s="226">
        <v>7</v>
      </c>
      <c r="B33" s="162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46"/>
      <c r="S33" s="104"/>
    </row>
    <row r="34" spans="1:19" ht="15" customHeight="1" x14ac:dyDescent="0.25">
      <c r="A34" s="224">
        <v>8</v>
      </c>
      <c r="B34" s="162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46"/>
      <c r="S34" s="111"/>
    </row>
    <row r="35" spans="1:19" ht="15" customHeight="1" x14ac:dyDescent="0.25">
      <c r="A35" s="226">
        <v>9</v>
      </c>
      <c r="B35" s="162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46"/>
      <c r="S35" s="111"/>
    </row>
    <row r="36" spans="1:19" ht="15" customHeight="1" x14ac:dyDescent="0.25">
      <c r="A36" s="224">
        <v>10</v>
      </c>
      <c r="B36" s="162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46"/>
      <c r="S36" s="111"/>
    </row>
    <row r="37" spans="1:19" ht="15" customHeight="1" x14ac:dyDescent="0.25">
      <c r="A37" s="226">
        <v>11</v>
      </c>
      <c r="B37" s="162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46"/>
      <c r="S37" s="111"/>
    </row>
    <row r="38" spans="1:19" ht="15" customHeight="1" x14ac:dyDescent="0.25">
      <c r="A38" s="224">
        <v>12</v>
      </c>
      <c r="B38" s="162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46"/>
      <c r="S38" s="111"/>
    </row>
    <row r="39" spans="1:19" ht="15" customHeight="1" x14ac:dyDescent="0.25">
      <c r="A39" s="226">
        <v>13</v>
      </c>
      <c r="B39" s="162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46"/>
      <c r="S39" s="111"/>
    </row>
    <row r="40" spans="1:19" ht="15" customHeight="1" x14ac:dyDescent="0.25">
      <c r="A40" s="224">
        <v>14</v>
      </c>
      <c r="B40" s="162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46"/>
      <c r="S40" s="111"/>
    </row>
    <row r="41" spans="1:19" ht="15" customHeight="1" thickBot="1" x14ac:dyDescent="0.3">
      <c r="A41" s="226">
        <v>15</v>
      </c>
      <c r="B41" s="163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1"/>
      <c r="S41" s="111"/>
    </row>
    <row r="42" spans="1:19" ht="14.4" hidden="1" thickBot="1" x14ac:dyDescent="0.3">
      <c r="A42" s="227">
        <v>16</v>
      </c>
      <c r="B42" s="159"/>
      <c r="C42" s="114"/>
      <c r="D42" s="160"/>
      <c r="E42" s="114"/>
      <c r="F42" s="160"/>
      <c r="G42" s="114"/>
      <c r="H42" s="160"/>
      <c r="I42" s="114"/>
      <c r="J42" s="160"/>
      <c r="K42" s="160"/>
      <c r="L42" s="160"/>
      <c r="M42" s="160"/>
      <c r="N42" s="160"/>
      <c r="O42" s="160"/>
      <c r="P42" s="114"/>
      <c r="Q42" s="160"/>
      <c r="R42" s="160"/>
      <c r="S42" s="122"/>
    </row>
    <row r="43" spans="1:19" ht="14.25" customHeight="1" thickBot="1" x14ac:dyDescent="0.3">
      <c r="A43" s="226">
        <v>17</v>
      </c>
      <c r="C43" s="123"/>
      <c r="E43" s="124"/>
      <c r="F43" s="124"/>
      <c r="G43" s="124"/>
      <c r="H43" s="124"/>
      <c r="I43" s="123"/>
      <c r="J43" s="123"/>
      <c r="L43" s="124"/>
      <c r="M43" s="123"/>
      <c r="N43" s="123"/>
      <c r="O43" s="123"/>
      <c r="P43" s="124"/>
      <c r="Q43" s="124"/>
      <c r="R43" s="123"/>
      <c r="S43" s="124"/>
    </row>
    <row r="44" spans="1:19" s="103" customFormat="1" ht="35.4" customHeight="1" x14ac:dyDescent="0.25">
      <c r="A44" s="308" t="s">
        <v>174</v>
      </c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9"/>
      <c r="Q44" s="309"/>
      <c r="R44" s="309"/>
      <c r="S44" s="310"/>
    </row>
    <row r="45" spans="1:19" ht="6" customHeight="1" x14ac:dyDescent="0.25">
      <c r="A45" s="228"/>
      <c r="B45" s="118"/>
      <c r="C45" s="125"/>
      <c r="D45" s="125"/>
      <c r="F45" s="121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4"/>
    </row>
    <row r="46" spans="1:19" s="127" customFormat="1" ht="50.25" customHeight="1" x14ac:dyDescent="0.25">
      <c r="A46" s="229"/>
      <c r="B46" s="178" t="s">
        <v>175</v>
      </c>
      <c r="C46" s="311" t="s">
        <v>176</v>
      </c>
      <c r="D46" s="311"/>
      <c r="E46" s="311"/>
      <c r="F46" s="311"/>
      <c r="G46" s="311"/>
      <c r="H46" s="311"/>
      <c r="I46" s="311"/>
      <c r="J46" s="311"/>
      <c r="K46" s="311"/>
      <c r="L46" s="311"/>
      <c r="M46" s="311"/>
      <c r="N46" s="311"/>
      <c r="O46" s="311"/>
      <c r="P46" s="311"/>
      <c r="Q46" s="311"/>
      <c r="R46" s="311"/>
      <c r="S46" s="126"/>
    </row>
    <row r="47" spans="1:19" ht="3.75" customHeight="1" thickBot="1" x14ac:dyDescent="0.3">
      <c r="A47" s="226"/>
      <c r="B47" s="232"/>
      <c r="C47" s="233"/>
      <c r="D47" s="233"/>
      <c r="E47" s="233"/>
      <c r="F47" s="233"/>
      <c r="G47" s="108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10"/>
    </row>
    <row r="48" spans="1:19" ht="27.75" customHeight="1" x14ac:dyDescent="0.25">
      <c r="A48" s="224"/>
      <c r="B48" s="236" t="s">
        <v>59</v>
      </c>
      <c r="C48" s="237" t="s">
        <v>171</v>
      </c>
      <c r="D48" s="237" t="s">
        <v>177</v>
      </c>
      <c r="E48" s="237" t="s">
        <v>178</v>
      </c>
      <c r="F48" s="238" t="s">
        <v>179</v>
      </c>
      <c r="G48" s="108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10"/>
    </row>
    <row r="49" spans="1:19" ht="14.25" customHeight="1" x14ac:dyDescent="0.25">
      <c r="A49" s="226"/>
      <c r="B49" s="239">
        <v>1</v>
      </c>
      <c r="C49" s="128">
        <f t="shared" ref="C49:C61" si="0">B8</f>
        <v>0</v>
      </c>
      <c r="D49" s="129">
        <f t="shared" ref="D49:D63" si="1">IF(C8&lt;&gt;"",C8,IF(D8&lt;&gt;"",D8,IF(E8&lt;&gt;"",E8,IF(F8&lt;&gt;"",F8,IF(G8&lt;&gt;"",G8,IF(H8&lt;&gt;"",H8,IF(I8&lt;&gt;"",I8,IF(J8&lt;&gt;"",J8,IF(K8&lt;&gt;"",K8,IF(L8&lt;&gt;"",L8,IF(M8&lt;&gt;"",M8,IF(N8&lt;&gt;"",N8,IF(O8&lt;&gt;"",O8,IF(P8&lt;&gt;"",P8,IF(Q8&lt;&gt;"",Q8,R8)))))))))))))))</f>
        <v>0</v>
      </c>
      <c r="E49" s="129">
        <f t="shared" ref="E49:E63" si="2">IF(R8&lt;&gt;"",R8,IF(Q8&lt;&gt;"",Q8,IF(P8&lt;&gt;"",P8,IF(O8&lt;&gt;"",O8,IF(N8&lt;&gt;"",N8,IF(M8&lt;&gt;"",M8,IF(L8&lt;&gt;"",L8,IF(K8&lt;&gt;"",K8,IF(J8&lt;&gt;"",J8,IF(I8&lt;&gt;"",I8,IF(H8&lt;&gt;"",H8,IF(G8&lt;&gt;"",G8,IF(F8&lt;&gt;"",F8,IF(E8&lt;&gt;"",E8,IF(D8&lt;&gt;"",D8,C8)))))))))))))))</f>
        <v>0</v>
      </c>
      <c r="F49" s="240">
        <f>(H49-J49)</f>
        <v>0</v>
      </c>
      <c r="G49" s="130"/>
      <c r="H49" s="131">
        <f t="shared" ref="H49:H63" si="3">IF(C8=D49,SUM(D8:R8),IF(D8=D49,SUM(E8:R8),IF(E8=D49,SUM(F8:R8),IF(F8=D49,SUM(G8:R8),IF(G8=D49,SUM(H8:R8),IF(H8=D49,SUM(I8:R8),IF(I8=D49,SUM(J8:R8),IF(J8=D49,SUM(K8:R8),IF(K8=D49,SUM(L8:R8),IF(L8=D49,SUM(M8:R8),IF(M8=D49,SUM(N8:R8),IF(N8=D49,SUM(O8:R8),IF(O8=D49,SUM(P8:R8),IF(P8=D49,SUM(Q8:R8),IF(Q8=D49,R8)))))))))))))))</f>
        <v>0</v>
      </c>
      <c r="I49" s="131">
        <f t="shared" ref="I49:I63" si="4">COUNT(C8:R8)</f>
        <v>0</v>
      </c>
      <c r="J49" s="131">
        <f>((I49-1)*D49)</f>
        <v>0</v>
      </c>
      <c r="K49" s="132"/>
      <c r="L49" s="132"/>
      <c r="M49" s="132"/>
      <c r="N49" s="132"/>
      <c r="O49" s="109"/>
      <c r="P49" s="109"/>
      <c r="Q49" s="109"/>
      <c r="R49" s="109"/>
      <c r="S49" s="112"/>
    </row>
    <row r="50" spans="1:19" ht="14.25" customHeight="1" x14ac:dyDescent="0.25">
      <c r="A50" s="224"/>
      <c r="B50" s="239">
        <v>2</v>
      </c>
      <c r="C50" s="128">
        <f t="shared" si="0"/>
        <v>0</v>
      </c>
      <c r="D50" s="129">
        <f t="shared" si="1"/>
        <v>0</v>
      </c>
      <c r="E50" s="129">
        <f t="shared" si="2"/>
        <v>0</v>
      </c>
      <c r="F50" s="240">
        <f t="shared" ref="F50:F63" si="5">(H50-J50)</f>
        <v>0</v>
      </c>
      <c r="G50" s="89"/>
      <c r="H50" s="131">
        <f t="shared" si="3"/>
        <v>0</v>
      </c>
      <c r="I50" s="131">
        <f t="shared" si="4"/>
        <v>0</v>
      </c>
      <c r="J50" s="131">
        <f t="shared" ref="J50:J63" si="6">((I50-1)*D50)</f>
        <v>0</v>
      </c>
      <c r="K50" s="132"/>
      <c r="L50" s="132"/>
      <c r="M50" s="132"/>
      <c r="N50" s="132"/>
      <c r="O50" s="109"/>
      <c r="P50" s="109"/>
      <c r="Q50" s="109"/>
      <c r="R50" s="109"/>
      <c r="S50" s="104"/>
    </row>
    <row r="51" spans="1:19" ht="14.25" customHeight="1" x14ac:dyDescent="0.25">
      <c r="A51" s="224"/>
      <c r="B51" s="239">
        <v>3</v>
      </c>
      <c r="C51" s="128">
        <f t="shared" si="0"/>
        <v>0</v>
      </c>
      <c r="D51" s="129">
        <f t="shared" si="1"/>
        <v>0</v>
      </c>
      <c r="E51" s="129">
        <f t="shared" si="2"/>
        <v>0</v>
      </c>
      <c r="F51" s="240">
        <f t="shared" si="5"/>
        <v>0</v>
      </c>
      <c r="G51" s="89"/>
      <c r="H51" s="131">
        <f t="shared" si="3"/>
        <v>0</v>
      </c>
      <c r="I51" s="131">
        <f t="shared" si="4"/>
        <v>0</v>
      </c>
      <c r="J51" s="131">
        <f t="shared" si="6"/>
        <v>0</v>
      </c>
      <c r="K51" s="132"/>
      <c r="L51" s="132"/>
      <c r="M51" s="132"/>
      <c r="N51" s="132"/>
      <c r="O51" s="109"/>
      <c r="P51" s="109"/>
      <c r="Q51" s="109"/>
      <c r="R51" s="109"/>
      <c r="S51" s="112"/>
    </row>
    <row r="52" spans="1:19" ht="14.25" customHeight="1" x14ac:dyDescent="0.25">
      <c r="A52" s="224"/>
      <c r="B52" s="239">
        <v>4</v>
      </c>
      <c r="C52" s="128">
        <f t="shared" si="0"/>
        <v>0</v>
      </c>
      <c r="D52" s="129">
        <f t="shared" si="1"/>
        <v>0</v>
      </c>
      <c r="E52" s="129">
        <f t="shared" si="2"/>
        <v>0</v>
      </c>
      <c r="F52" s="240">
        <f t="shared" si="5"/>
        <v>0</v>
      </c>
      <c r="G52" s="89"/>
      <c r="H52" s="131">
        <f t="shared" si="3"/>
        <v>0</v>
      </c>
      <c r="I52" s="131">
        <f t="shared" si="4"/>
        <v>0</v>
      </c>
      <c r="J52" s="131">
        <f t="shared" si="6"/>
        <v>0</v>
      </c>
      <c r="K52" s="132"/>
      <c r="L52" s="132"/>
      <c r="M52" s="132"/>
      <c r="N52" s="132"/>
      <c r="O52" s="109"/>
      <c r="P52" s="109"/>
      <c r="Q52" s="109"/>
      <c r="R52" s="109"/>
      <c r="S52" s="112"/>
    </row>
    <row r="53" spans="1:19" ht="14.25" customHeight="1" x14ac:dyDescent="0.25">
      <c r="A53" s="224"/>
      <c r="B53" s="239">
        <v>5</v>
      </c>
      <c r="C53" s="128">
        <f t="shared" si="0"/>
        <v>0</v>
      </c>
      <c r="D53" s="129">
        <f t="shared" si="1"/>
        <v>0</v>
      </c>
      <c r="E53" s="129">
        <f t="shared" si="2"/>
        <v>0</v>
      </c>
      <c r="F53" s="240">
        <f t="shared" si="5"/>
        <v>0</v>
      </c>
      <c r="G53" s="89"/>
      <c r="H53" s="131">
        <f t="shared" si="3"/>
        <v>0</v>
      </c>
      <c r="I53" s="131">
        <f t="shared" si="4"/>
        <v>0</v>
      </c>
      <c r="J53" s="131">
        <f t="shared" si="6"/>
        <v>0</v>
      </c>
      <c r="K53" s="132"/>
      <c r="L53" s="132"/>
      <c r="M53" s="132"/>
      <c r="N53" s="132"/>
      <c r="O53" s="109"/>
      <c r="P53" s="109"/>
      <c r="Q53" s="109"/>
      <c r="R53" s="109"/>
      <c r="S53" s="112"/>
    </row>
    <row r="54" spans="1:19" ht="14.25" customHeight="1" x14ac:dyDescent="0.25">
      <c r="A54" s="224"/>
      <c r="B54" s="239">
        <v>6</v>
      </c>
      <c r="C54" s="128">
        <f t="shared" si="0"/>
        <v>0</v>
      </c>
      <c r="D54" s="129">
        <f t="shared" si="1"/>
        <v>0</v>
      </c>
      <c r="E54" s="129">
        <f t="shared" si="2"/>
        <v>0</v>
      </c>
      <c r="F54" s="240">
        <f t="shared" si="5"/>
        <v>0</v>
      </c>
      <c r="G54" s="89"/>
      <c r="H54" s="131">
        <f t="shared" si="3"/>
        <v>0</v>
      </c>
      <c r="I54" s="131">
        <f t="shared" si="4"/>
        <v>0</v>
      </c>
      <c r="J54" s="131">
        <f t="shared" si="6"/>
        <v>0</v>
      </c>
      <c r="K54" s="132"/>
      <c r="L54" s="132"/>
      <c r="M54" s="132"/>
      <c r="N54" s="132"/>
      <c r="O54" s="109"/>
      <c r="P54" s="109"/>
      <c r="Q54" s="109"/>
      <c r="R54" s="109"/>
      <c r="S54" s="110"/>
    </row>
    <row r="55" spans="1:19" ht="14.25" hidden="1" customHeight="1" x14ac:dyDescent="0.25">
      <c r="A55" s="224"/>
      <c r="B55" s="239">
        <v>7</v>
      </c>
      <c r="C55" s="128">
        <f t="shared" si="0"/>
        <v>0</v>
      </c>
      <c r="D55" s="129">
        <f t="shared" si="1"/>
        <v>0</v>
      </c>
      <c r="E55" s="129">
        <f t="shared" si="2"/>
        <v>0</v>
      </c>
      <c r="F55" s="240">
        <f t="shared" si="5"/>
        <v>0</v>
      </c>
      <c r="G55" s="89"/>
      <c r="H55" s="131">
        <f t="shared" si="3"/>
        <v>0</v>
      </c>
      <c r="I55" s="131">
        <f t="shared" si="4"/>
        <v>0</v>
      </c>
      <c r="J55" s="131">
        <f t="shared" si="6"/>
        <v>0</v>
      </c>
      <c r="K55" s="132"/>
      <c r="L55" s="132"/>
      <c r="M55" s="132"/>
      <c r="N55" s="132"/>
      <c r="O55" s="109"/>
      <c r="P55" s="109"/>
      <c r="Q55" s="109"/>
      <c r="R55" s="109"/>
      <c r="S55" s="112"/>
    </row>
    <row r="56" spans="1:19" ht="14.25" hidden="1" customHeight="1" x14ac:dyDescent="0.25">
      <c r="A56" s="226"/>
      <c r="B56" s="239">
        <v>8</v>
      </c>
      <c r="C56" s="128">
        <f t="shared" si="0"/>
        <v>0</v>
      </c>
      <c r="D56" s="129">
        <f t="shared" si="1"/>
        <v>0</v>
      </c>
      <c r="E56" s="129">
        <f t="shared" si="2"/>
        <v>0</v>
      </c>
      <c r="F56" s="240">
        <f t="shared" si="5"/>
        <v>0</v>
      </c>
      <c r="G56" s="89"/>
      <c r="H56" s="131">
        <f t="shared" si="3"/>
        <v>0</v>
      </c>
      <c r="I56" s="131">
        <f t="shared" si="4"/>
        <v>0</v>
      </c>
      <c r="J56" s="131">
        <f t="shared" si="6"/>
        <v>0</v>
      </c>
      <c r="K56" s="132"/>
      <c r="L56" s="132"/>
      <c r="M56" s="132"/>
      <c r="N56" s="132"/>
      <c r="O56" s="109"/>
      <c r="P56" s="109"/>
      <c r="Q56" s="109"/>
      <c r="R56" s="109"/>
      <c r="S56" s="104"/>
    </row>
    <row r="57" spans="1:19" ht="14.25" hidden="1" customHeight="1" x14ac:dyDescent="0.25">
      <c r="A57" s="224"/>
      <c r="B57" s="239">
        <v>9</v>
      </c>
      <c r="C57" s="128">
        <f t="shared" si="0"/>
        <v>0</v>
      </c>
      <c r="D57" s="129">
        <f t="shared" si="1"/>
        <v>0</v>
      </c>
      <c r="E57" s="129">
        <f t="shared" si="2"/>
        <v>0</v>
      </c>
      <c r="F57" s="240">
        <f t="shared" si="5"/>
        <v>0</v>
      </c>
      <c r="G57" s="89"/>
      <c r="H57" s="131">
        <f t="shared" si="3"/>
        <v>0</v>
      </c>
      <c r="I57" s="131">
        <f t="shared" si="4"/>
        <v>0</v>
      </c>
      <c r="J57" s="131">
        <f t="shared" si="6"/>
        <v>0</v>
      </c>
      <c r="K57" s="132"/>
      <c r="L57" s="132"/>
      <c r="M57" s="132"/>
      <c r="N57" s="132"/>
      <c r="O57" s="109"/>
      <c r="P57" s="109"/>
      <c r="Q57" s="109"/>
      <c r="R57" s="109"/>
      <c r="S57" s="112"/>
    </row>
    <row r="58" spans="1:19" ht="14.25" hidden="1" customHeight="1" x14ac:dyDescent="0.25">
      <c r="A58" s="226"/>
      <c r="B58" s="239">
        <v>10</v>
      </c>
      <c r="C58" s="128">
        <f t="shared" si="0"/>
        <v>0</v>
      </c>
      <c r="D58" s="129">
        <f t="shared" si="1"/>
        <v>0</v>
      </c>
      <c r="E58" s="129">
        <f t="shared" si="2"/>
        <v>0</v>
      </c>
      <c r="F58" s="240">
        <f t="shared" si="5"/>
        <v>0</v>
      </c>
      <c r="G58" s="89"/>
      <c r="H58" s="131">
        <f t="shared" si="3"/>
        <v>0</v>
      </c>
      <c r="I58" s="131">
        <f t="shared" si="4"/>
        <v>0</v>
      </c>
      <c r="J58" s="131">
        <f t="shared" si="6"/>
        <v>0</v>
      </c>
      <c r="K58" s="132"/>
      <c r="L58" s="132"/>
      <c r="M58" s="132"/>
      <c r="N58" s="132"/>
      <c r="O58" s="109"/>
      <c r="P58" s="109"/>
      <c r="Q58" s="109"/>
      <c r="R58" s="109"/>
      <c r="S58" s="110"/>
    </row>
    <row r="59" spans="1:19" ht="14.25" hidden="1" customHeight="1" x14ac:dyDescent="0.25">
      <c r="A59" s="224"/>
      <c r="B59" s="239">
        <v>11</v>
      </c>
      <c r="C59" s="128">
        <f t="shared" si="0"/>
        <v>0</v>
      </c>
      <c r="D59" s="129">
        <f t="shared" si="1"/>
        <v>0</v>
      </c>
      <c r="E59" s="129">
        <f t="shared" si="2"/>
        <v>0</v>
      </c>
      <c r="F59" s="240">
        <f t="shared" si="5"/>
        <v>0</v>
      </c>
      <c r="G59" s="89"/>
      <c r="H59" s="131">
        <f t="shared" si="3"/>
        <v>0</v>
      </c>
      <c r="I59" s="131">
        <f t="shared" si="4"/>
        <v>0</v>
      </c>
      <c r="J59" s="131">
        <f t="shared" si="6"/>
        <v>0</v>
      </c>
      <c r="K59" s="132"/>
      <c r="L59" s="132"/>
      <c r="M59" s="132"/>
      <c r="N59" s="132"/>
      <c r="O59" s="109"/>
      <c r="P59" s="109"/>
      <c r="Q59" s="109"/>
      <c r="R59" s="109"/>
      <c r="S59" s="112"/>
    </row>
    <row r="60" spans="1:19" ht="14.25" hidden="1" customHeight="1" x14ac:dyDescent="0.25">
      <c r="A60" s="224"/>
      <c r="B60" s="239">
        <v>12</v>
      </c>
      <c r="C60" s="128">
        <f t="shared" si="0"/>
        <v>0</v>
      </c>
      <c r="D60" s="129">
        <f t="shared" si="1"/>
        <v>0</v>
      </c>
      <c r="E60" s="129">
        <f t="shared" si="2"/>
        <v>0</v>
      </c>
      <c r="F60" s="240">
        <f t="shared" si="5"/>
        <v>0</v>
      </c>
      <c r="G60" s="89"/>
      <c r="H60" s="131">
        <f t="shared" si="3"/>
        <v>0</v>
      </c>
      <c r="I60" s="131">
        <f t="shared" si="4"/>
        <v>0</v>
      </c>
      <c r="J60" s="131">
        <f t="shared" si="6"/>
        <v>0</v>
      </c>
      <c r="K60" s="132"/>
      <c r="L60" s="132"/>
      <c r="M60" s="132"/>
      <c r="N60" s="132"/>
      <c r="O60" s="109"/>
      <c r="P60" s="109"/>
      <c r="Q60" s="109"/>
      <c r="R60" s="109"/>
      <c r="S60" s="112"/>
    </row>
    <row r="61" spans="1:19" ht="14.25" hidden="1" customHeight="1" x14ac:dyDescent="0.25">
      <c r="A61" s="228"/>
      <c r="B61" s="239">
        <v>13</v>
      </c>
      <c r="C61" s="128">
        <f t="shared" si="0"/>
        <v>0</v>
      </c>
      <c r="D61" s="129">
        <f t="shared" si="1"/>
        <v>0</v>
      </c>
      <c r="E61" s="129">
        <f t="shared" si="2"/>
        <v>0</v>
      </c>
      <c r="F61" s="240">
        <f t="shared" si="5"/>
        <v>0</v>
      </c>
      <c r="G61" s="89"/>
      <c r="H61" s="131">
        <f t="shared" si="3"/>
        <v>0</v>
      </c>
      <c r="I61" s="131">
        <f t="shared" si="4"/>
        <v>0</v>
      </c>
      <c r="J61" s="131">
        <f t="shared" si="6"/>
        <v>0</v>
      </c>
      <c r="K61" s="132"/>
      <c r="L61" s="132"/>
      <c r="M61" s="132"/>
      <c r="N61" s="132"/>
      <c r="O61" s="109"/>
      <c r="P61" s="109"/>
      <c r="Q61" s="109"/>
      <c r="R61" s="109"/>
      <c r="S61" s="104"/>
    </row>
    <row r="62" spans="1:19" ht="14.25" hidden="1" customHeight="1" x14ac:dyDescent="0.25">
      <c r="A62" s="226"/>
      <c r="B62" s="239">
        <v>14</v>
      </c>
      <c r="C62" s="128">
        <f>B22</f>
        <v>0</v>
      </c>
      <c r="D62" s="129">
        <f t="shared" si="1"/>
        <v>0</v>
      </c>
      <c r="E62" s="129">
        <f t="shared" si="2"/>
        <v>0</v>
      </c>
      <c r="F62" s="240">
        <f t="shared" si="5"/>
        <v>0</v>
      </c>
      <c r="G62" s="89"/>
      <c r="H62" s="131">
        <f t="shared" si="3"/>
        <v>0</v>
      </c>
      <c r="I62" s="131">
        <f t="shared" si="4"/>
        <v>0</v>
      </c>
      <c r="J62" s="131">
        <f t="shared" si="6"/>
        <v>0</v>
      </c>
      <c r="K62" s="132"/>
      <c r="L62" s="132"/>
      <c r="M62" s="132"/>
      <c r="N62" s="132"/>
      <c r="O62" s="109"/>
      <c r="P62" s="109"/>
      <c r="Q62" s="109"/>
      <c r="R62" s="109"/>
      <c r="S62" s="112"/>
    </row>
    <row r="63" spans="1:19" ht="14.25" hidden="1" customHeight="1" x14ac:dyDescent="0.25">
      <c r="A63" s="224"/>
      <c r="B63" s="239">
        <v>15</v>
      </c>
      <c r="C63" s="128">
        <f>B23</f>
        <v>0</v>
      </c>
      <c r="D63" s="129">
        <f t="shared" si="1"/>
        <v>0</v>
      </c>
      <c r="E63" s="129">
        <f t="shared" si="2"/>
        <v>0</v>
      </c>
      <c r="F63" s="240">
        <f t="shared" si="5"/>
        <v>0</v>
      </c>
      <c r="G63" s="89"/>
      <c r="H63" s="131">
        <f t="shared" si="3"/>
        <v>0</v>
      </c>
      <c r="I63" s="131">
        <f t="shared" si="4"/>
        <v>0</v>
      </c>
      <c r="J63" s="131">
        <f t="shared" si="6"/>
        <v>0</v>
      </c>
      <c r="K63" s="132"/>
      <c r="L63" s="132"/>
      <c r="M63" s="132"/>
      <c r="N63" s="132"/>
      <c r="O63" s="109"/>
      <c r="P63" s="109"/>
      <c r="Q63" s="109"/>
      <c r="R63" s="109"/>
      <c r="S63" s="104"/>
    </row>
    <row r="64" spans="1:19" ht="32.25" customHeight="1" thickBot="1" x14ac:dyDescent="0.3">
      <c r="A64" s="224"/>
      <c r="B64" s="303" t="s">
        <v>180</v>
      </c>
      <c r="C64" s="304"/>
      <c r="D64" s="241">
        <f>SUM(D49:D63)</f>
        <v>0</v>
      </c>
      <c r="E64" s="241">
        <f>SUM(E49:E63)</f>
        <v>0</v>
      </c>
      <c r="F64" s="242">
        <f>SUM(F49:F63)</f>
        <v>0</v>
      </c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12"/>
    </row>
    <row r="65" spans="1:19" ht="10.5" customHeight="1" x14ac:dyDescent="0.25">
      <c r="A65" s="230"/>
      <c r="B65" s="234"/>
      <c r="C65" s="235"/>
      <c r="D65" s="133"/>
      <c r="E65" s="235"/>
      <c r="F65" s="133"/>
      <c r="G65" s="106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10"/>
    </row>
    <row r="66" spans="1:19" s="127" customFormat="1" ht="51.75" customHeight="1" x14ac:dyDescent="0.25">
      <c r="A66" s="229"/>
      <c r="B66" s="178" t="s">
        <v>181</v>
      </c>
      <c r="C66" s="311" t="s">
        <v>182</v>
      </c>
      <c r="D66" s="311"/>
      <c r="E66" s="311"/>
      <c r="F66" s="311"/>
      <c r="G66" s="311"/>
      <c r="H66" s="311"/>
      <c r="I66" s="311"/>
      <c r="J66" s="311"/>
      <c r="K66" s="311"/>
      <c r="L66" s="311"/>
      <c r="M66" s="311"/>
      <c r="N66" s="311"/>
      <c r="O66" s="311"/>
      <c r="P66" s="311"/>
      <c r="Q66" s="311"/>
      <c r="R66" s="311"/>
      <c r="S66" s="126"/>
    </row>
    <row r="67" spans="1:19" ht="4.5" customHeight="1" thickBot="1" x14ac:dyDescent="0.3">
      <c r="A67" s="226"/>
      <c r="B67" s="244"/>
      <c r="C67" s="244"/>
      <c r="D67" s="244"/>
      <c r="E67" s="244"/>
      <c r="F67" s="244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10"/>
    </row>
    <row r="68" spans="1:19" ht="29.25" customHeight="1" x14ac:dyDescent="0.25">
      <c r="A68" s="226"/>
      <c r="B68" s="236" t="s">
        <v>59</v>
      </c>
      <c r="C68" s="237" t="s">
        <v>171</v>
      </c>
      <c r="D68" s="237" t="s">
        <v>177</v>
      </c>
      <c r="E68" s="237" t="s">
        <v>178</v>
      </c>
      <c r="F68" s="238" t="s">
        <v>179</v>
      </c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10"/>
    </row>
    <row r="69" spans="1:19" ht="15" customHeight="1" x14ac:dyDescent="0.25">
      <c r="A69" s="226"/>
      <c r="B69" s="239">
        <v>1</v>
      </c>
      <c r="C69" s="128">
        <f t="shared" ref="C69:C81" si="7">B27</f>
        <v>0</v>
      </c>
      <c r="D69" s="134">
        <f t="shared" ref="D69:D83" si="8">IF(C27&lt;&gt;"",C27,IF(D27&lt;&gt;"",D27,IF(E27&lt;&gt;"",E27,IF(F27&lt;&gt;"",F27,IF(G27&lt;&gt;"",G27,IF(H27&lt;&gt;"",H27,IF(I27&lt;&gt;"",I27,IF(J27&lt;&gt;"",J27,IF(K27&lt;&gt;"",K27,IF(L27&lt;&gt;"",L27,IF(M27&lt;&gt;"",M27,IF(N27&lt;&gt;"",N27,IF(O27&lt;&gt;"",O27,IF(P27&lt;&gt;"",P27,IF(Q27&lt;&gt;"",Q27,R27)))))))))))))))</f>
        <v>0</v>
      </c>
      <c r="E69" s="134">
        <f t="shared" ref="E69:E83" si="9">IF(R27&lt;&gt;"",R27,IF(Q27&lt;&gt;"",Q27,IF(P27&lt;&gt;"",P27,IF(O27&lt;&gt;"",O27,IF(N27&lt;&gt;"",N27,IF(M27&lt;&gt;"",M27,IF(L27&lt;&gt;"",L27,IF(K27&lt;&gt;"",K27,IF(J27&lt;&gt;"",J27,IF(I27&lt;&gt;"",I27,IF(H27&lt;&gt;"",H27,IF(G27&lt;&gt;"",G27,IF(F27&lt;&gt;"",F27,IF(E27&lt;&gt;"",E27,IF(D27&lt;&gt;"",D27,C27)))))))))))))))</f>
        <v>0</v>
      </c>
      <c r="F69" s="245">
        <f>H69-J69</f>
        <v>0</v>
      </c>
      <c r="H69" s="131">
        <f t="shared" ref="H69:H83" si="10">IF(C27=D69,SUM(D27:R27),IF(D27=D69,SUM(E27:R27),IF(E27=D69,SUM(F27:R27),IF(F27=D69,SUM(G27:R27),IF(G27=D69,SUM(H27:R27),IF(H27=D69,SUM(I27:R27),IF(I27=D69,SUM(J27:R27),IF(J27=D69,SUM(K27:R27),IF(K27=D69,SUM(L27:R27),IF(L27=D69,SUM(M27:R27),IF(M27=D69,SUM(N27:R27),IF(N27=D69,SUM(O27:R27),IF(O27=D69,SUM(P27:R27),IF(P27=D69,SUM(Q27:R27),IF(Q27=D69,R27)))))))))))))))</f>
        <v>0</v>
      </c>
      <c r="I69" s="131">
        <f t="shared" ref="I69:I83" si="11">COUNT(C27:R27)</f>
        <v>0</v>
      </c>
      <c r="J69" s="131">
        <f>((I69-1)*D69)</f>
        <v>0</v>
      </c>
      <c r="K69" s="109"/>
      <c r="L69" s="109"/>
      <c r="M69" s="109"/>
      <c r="N69" s="109"/>
      <c r="O69" s="109"/>
      <c r="P69" s="109"/>
      <c r="Q69" s="109"/>
      <c r="R69" s="109"/>
      <c r="S69" s="112"/>
    </row>
    <row r="70" spans="1:19" ht="15" customHeight="1" x14ac:dyDescent="0.25">
      <c r="A70" s="226"/>
      <c r="B70" s="239">
        <v>2</v>
      </c>
      <c r="C70" s="128">
        <f t="shared" si="7"/>
        <v>0</v>
      </c>
      <c r="D70" s="134">
        <f t="shared" si="8"/>
        <v>0</v>
      </c>
      <c r="E70" s="134">
        <f t="shared" si="9"/>
        <v>0</v>
      </c>
      <c r="F70" s="245">
        <f t="shared" ref="F70:F83" si="12">H70-J70</f>
        <v>0</v>
      </c>
      <c r="H70" s="131">
        <f t="shared" si="10"/>
        <v>0</v>
      </c>
      <c r="I70" s="131">
        <f t="shared" si="11"/>
        <v>0</v>
      </c>
      <c r="J70" s="131">
        <f t="shared" ref="J70:J83" si="13">((I70-1)*D70)</f>
        <v>0</v>
      </c>
      <c r="K70" s="109"/>
      <c r="L70" s="109"/>
      <c r="M70" s="109"/>
      <c r="N70" s="109"/>
      <c r="O70" s="109"/>
      <c r="P70" s="109"/>
      <c r="Q70" s="109"/>
      <c r="R70" s="109"/>
      <c r="S70" s="112"/>
    </row>
    <row r="71" spans="1:19" ht="15" customHeight="1" x14ac:dyDescent="0.25">
      <c r="A71" s="226"/>
      <c r="B71" s="239">
        <v>3</v>
      </c>
      <c r="C71" s="128">
        <f t="shared" si="7"/>
        <v>0</v>
      </c>
      <c r="D71" s="134">
        <f t="shared" si="8"/>
        <v>0</v>
      </c>
      <c r="E71" s="134">
        <f t="shared" si="9"/>
        <v>0</v>
      </c>
      <c r="F71" s="245">
        <f t="shared" si="12"/>
        <v>0</v>
      </c>
      <c r="H71" s="131">
        <f t="shared" si="10"/>
        <v>0</v>
      </c>
      <c r="I71" s="131">
        <f t="shared" si="11"/>
        <v>0</v>
      </c>
      <c r="J71" s="131">
        <f t="shared" si="13"/>
        <v>0</v>
      </c>
      <c r="K71" s="109"/>
      <c r="L71" s="109"/>
      <c r="M71" s="109"/>
      <c r="N71" s="109"/>
      <c r="O71" s="109"/>
      <c r="P71" s="109"/>
      <c r="Q71" s="109"/>
      <c r="R71" s="109"/>
      <c r="S71" s="110"/>
    </row>
    <row r="72" spans="1:19" ht="15" customHeight="1" x14ac:dyDescent="0.25">
      <c r="A72" s="226"/>
      <c r="B72" s="239">
        <v>4</v>
      </c>
      <c r="C72" s="128">
        <f t="shared" si="7"/>
        <v>0</v>
      </c>
      <c r="D72" s="134">
        <f t="shared" si="8"/>
        <v>0</v>
      </c>
      <c r="E72" s="134">
        <f t="shared" si="9"/>
        <v>0</v>
      </c>
      <c r="F72" s="245">
        <f t="shared" si="12"/>
        <v>0</v>
      </c>
      <c r="H72" s="131">
        <f t="shared" si="10"/>
        <v>0</v>
      </c>
      <c r="I72" s="131">
        <f t="shared" si="11"/>
        <v>0</v>
      </c>
      <c r="J72" s="131">
        <f t="shared" si="13"/>
        <v>0</v>
      </c>
      <c r="K72" s="109"/>
      <c r="L72" s="109"/>
      <c r="M72" s="109"/>
      <c r="N72" s="109"/>
      <c r="O72" s="109"/>
      <c r="P72" s="109"/>
      <c r="Q72" s="109"/>
      <c r="R72" s="109"/>
      <c r="S72" s="112"/>
    </row>
    <row r="73" spans="1:19" ht="15" customHeight="1" x14ac:dyDescent="0.25">
      <c r="A73" s="226"/>
      <c r="B73" s="239">
        <v>5</v>
      </c>
      <c r="C73" s="128">
        <f t="shared" si="7"/>
        <v>0</v>
      </c>
      <c r="D73" s="134">
        <f t="shared" si="8"/>
        <v>0</v>
      </c>
      <c r="E73" s="134">
        <f t="shared" si="9"/>
        <v>0</v>
      </c>
      <c r="F73" s="245">
        <f t="shared" si="12"/>
        <v>0</v>
      </c>
      <c r="H73" s="131">
        <f t="shared" si="10"/>
        <v>0</v>
      </c>
      <c r="I73" s="131">
        <f t="shared" si="11"/>
        <v>0</v>
      </c>
      <c r="J73" s="131">
        <f t="shared" si="13"/>
        <v>0</v>
      </c>
      <c r="K73" s="109"/>
      <c r="L73" s="109"/>
      <c r="M73" s="109"/>
      <c r="N73" s="109"/>
      <c r="O73" s="109"/>
      <c r="P73" s="109"/>
      <c r="Q73" s="109"/>
      <c r="R73" s="109"/>
      <c r="S73" s="135"/>
    </row>
    <row r="74" spans="1:19" ht="15" customHeight="1" x14ac:dyDescent="0.25">
      <c r="A74" s="226"/>
      <c r="B74" s="239">
        <v>6</v>
      </c>
      <c r="C74" s="128">
        <f t="shared" si="7"/>
        <v>0</v>
      </c>
      <c r="D74" s="134">
        <f t="shared" si="8"/>
        <v>0</v>
      </c>
      <c r="E74" s="134">
        <f t="shared" si="9"/>
        <v>0</v>
      </c>
      <c r="F74" s="245">
        <f t="shared" si="12"/>
        <v>0</v>
      </c>
      <c r="H74" s="131">
        <f t="shared" si="10"/>
        <v>0</v>
      </c>
      <c r="I74" s="131">
        <f t="shared" si="11"/>
        <v>0</v>
      </c>
      <c r="J74" s="131">
        <f t="shared" si="13"/>
        <v>0</v>
      </c>
      <c r="K74" s="109"/>
      <c r="L74" s="109"/>
      <c r="M74" s="109"/>
      <c r="N74" s="109"/>
      <c r="O74" s="109"/>
      <c r="P74" s="109"/>
      <c r="Q74" s="109"/>
      <c r="R74" s="109"/>
      <c r="S74" s="112"/>
    </row>
    <row r="75" spans="1:19" ht="15" hidden="1" customHeight="1" x14ac:dyDescent="0.25">
      <c r="A75" s="226"/>
      <c r="B75" s="239">
        <v>7</v>
      </c>
      <c r="C75" s="128">
        <f t="shared" si="7"/>
        <v>0</v>
      </c>
      <c r="D75" s="134">
        <f t="shared" si="8"/>
        <v>0</v>
      </c>
      <c r="E75" s="134">
        <f t="shared" si="9"/>
        <v>0</v>
      </c>
      <c r="F75" s="245">
        <f t="shared" si="12"/>
        <v>0</v>
      </c>
      <c r="H75" s="131">
        <f t="shared" si="10"/>
        <v>0</v>
      </c>
      <c r="I75" s="131">
        <f t="shared" si="11"/>
        <v>0</v>
      </c>
      <c r="J75" s="131">
        <f t="shared" si="13"/>
        <v>0</v>
      </c>
      <c r="K75" s="109"/>
      <c r="L75" s="109"/>
      <c r="M75" s="109"/>
      <c r="N75" s="109"/>
      <c r="O75" s="109"/>
      <c r="P75" s="109"/>
      <c r="Q75" s="109"/>
      <c r="R75" s="109"/>
      <c r="S75" s="112"/>
    </row>
    <row r="76" spans="1:19" ht="15" hidden="1" customHeight="1" x14ac:dyDescent="0.25">
      <c r="A76" s="226"/>
      <c r="B76" s="239">
        <v>8</v>
      </c>
      <c r="C76" s="128">
        <f t="shared" si="7"/>
        <v>0</v>
      </c>
      <c r="D76" s="134">
        <f t="shared" si="8"/>
        <v>0</v>
      </c>
      <c r="E76" s="134">
        <f t="shared" si="9"/>
        <v>0</v>
      </c>
      <c r="F76" s="245">
        <f t="shared" si="12"/>
        <v>0</v>
      </c>
      <c r="H76" s="131">
        <f t="shared" si="10"/>
        <v>0</v>
      </c>
      <c r="I76" s="131">
        <f t="shared" si="11"/>
        <v>0</v>
      </c>
      <c r="J76" s="131">
        <f t="shared" si="13"/>
        <v>0</v>
      </c>
      <c r="K76" s="109"/>
      <c r="L76" s="109"/>
      <c r="M76" s="109"/>
      <c r="N76" s="109"/>
      <c r="O76" s="109"/>
      <c r="P76" s="109"/>
      <c r="Q76" s="109"/>
      <c r="R76" s="109"/>
      <c r="S76" s="112"/>
    </row>
    <row r="77" spans="1:19" ht="15" hidden="1" customHeight="1" x14ac:dyDescent="0.25">
      <c r="A77" s="226"/>
      <c r="B77" s="239">
        <v>9</v>
      </c>
      <c r="C77" s="128">
        <f t="shared" si="7"/>
        <v>0</v>
      </c>
      <c r="D77" s="134">
        <f t="shared" si="8"/>
        <v>0</v>
      </c>
      <c r="E77" s="134">
        <f t="shared" si="9"/>
        <v>0</v>
      </c>
      <c r="F77" s="245">
        <f t="shared" si="12"/>
        <v>0</v>
      </c>
      <c r="H77" s="131">
        <f t="shared" si="10"/>
        <v>0</v>
      </c>
      <c r="I77" s="131">
        <f t="shared" si="11"/>
        <v>0</v>
      </c>
      <c r="J77" s="131">
        <f t="shared" si="13"/>
        <v>0</v>
      </c>
      <c r="K77" s="109"/>
      <c r="L77" s="109"/>
      <c r="M77" s="109"/>
      <c r="N77" s="109"/>
      <c r="O77" s="109"/>
      <c r="P77" s="109"/>
      <c r="Q77" s="109"/>
      <c r="R77" s="109"/>
      <c r="S77" s="104"/>
    </row>
    <row r="78" spans="1:19" ht="15" hidden="1" customHeight="1" x14ac:dyDescent="0.25">
      <c r="A78" s="226"/>
      <c r="B78" s="239">
        <v>10</v>
      </c>
      <c r="C78" s="128">
        <f t="shared" si="7"/>
        <v>0</v>
      </c>
      <c r="D78" s="134">
        <f t="shared" si="8"/>
        <v>0</v>
      </c>
      <c r="E78" s="134">
        <f t="shared" si="9"/>
        <v>0</v>
      </c>
      <c r="F78" s="245">
        <f t="shared" si="12"/>
        <v>0</v>
      </c>
      <c r="H78" s="131">
        <f t="shared" si="10"/>
        <v>0</v>
      </c>
      <c r="I78" s="131">
        <f t="shared" si="11"/>
        <v>0</v>
      </c>
      <c r="J78" s="131">
        <f t="shared" si="13"/>
        <v>0</v>
      </c>
      <c r="K78" s="109"/>
      <c r="L78" s="109"/>
      <c r="M78" s="109"/>
      <c r="N78" s="109"/>
      <c r="O78" s="109"/>
      <c r="P78" s="109"/>
      <c r="Q78" s="109"/>
      <c r="R78" s="109"/>
      <c r="S78" s="112"/>
    </row>
    <row r="79" spans="1:19" ht="15" hidden="1" customHeight="1" x14ac:dyDescent="0.25">
      <c r="A79" s="226"/>
      <c r="B79" s="239">
        <v>11</v>
      </c>
      <c r="C79" s="128">
        <f t="shared" si="7"/>
        <v>0</v>
      </c>
      <c r="D79" s="134">
        <f t="shared" si="8"/>
        <v>0</v>
      </c>
      <c r="E79" s="134">
        <f t="shared" si="9"/>
        <v>0</v>
      </c>
      <c r="F79" s="245">
        <f t="shared" si="12"/>
        <v>0</v>
      </c>
      <c r="H79" s="131">
        <f t="shared" si="10"/>
        <v>0</v>
      </c>
      <c r="I79" s="131">
        <f t="shared" si="11"/>
        <v>0</v>
      </c>
      <c r="J79" s="131">
        <f t="shared" si="13"/>
        <v>0</v>
      </c>
      <c r="K79" s="109"/>
      <c r="L79" s="109"/>
      <c r="M79" s="109"/>
      <c r="N79" s="109"/>
      <c r="O79" s="109"/>
      <c r="P79" s="109"/>
      <c r="Q79" s="109"/>
      <c r="R79" s="109"/>
      <c r="S79" s="112"/>
    </row>
    <row r="80" spans="1:19" ht="15" hidden="1" customHeight="1" x14ac:dyDescent="0.25">
      <c r="A80" s="228"/>
      <c r="B80" s="239">
        <v>12</v>
      </c>
      <c r="C80" s="128">
        <f t="shared" si="7"/>
        <v>0</v>
      </c>
      <c r="D80" s="134">
        <f t="shared" si="8"/>
        <v>0</v>
      </c>
      <c r="E80" s="134">
        <f t="shared" si="9"/>
        <v>0</v>
      </c>
      <c r="F80" s="245">
        <f t="shared" si="12"/>
        <v>0</v>
      </c>
      <c r="H80" s="131">
        <f t="shared" si="10"/>
        <v>0</v>
      </c>
      <c r="I80" s="131">
        <f t="shared" si="11"/>
        <v>0</v>
      </c>
      <c r="J80" s="131">
        <f t="shared" si="13"/>
        <v>0</v>
      </c>
      <c r="K80" s="109"/>
      <c r="L80" s="109"/>
      <c r="M80" s="109"/>
      <c r="N80" s="109"/>
      <c r="O80" s="109"/>
      <c r="P80" s="109"/>
      <c r="Q80" s="109"/>
      <c r="R80" s="109"/>
      <c r="S80" s="104"/>
    </row>
    <row r="81" spans="1:19" ht="15" hidden="1" customHeight="1" x14ac:dyDescent="0.25">
      <c r="A81" s="226"/>
      <c r="B81" s="239">
        <v>13</v>
      </c>
      <c r="C81" s="128">
        <f t="shared" si="7"/>
        <v>0</v>
      </c>
      <c r="D81" s="134">
        <f t="shared" si="8"/>
        <v>0</v>
      </c>
      <c r="E81" s="134">
        <f t="shared" si="9"/>
        <v>0</v>
      </c>
      <c r="F81" s="245">
        <f t="shared" si="12"/>
        <v>0</v>
      </c>
      <c r="H81" s="131">
        <f t="shared" si="10"/>
        <v>0</v>
      </c>
      <c r="I81" s="131">
        <f t="shared" si="11"/>
        <v>0</v>
      </c>
      <c r="J81" s="131">
        <f t="shared" si="13"/>
        <v>0</v>
      </c>
      <c r="K81" s="109"/>
      <c r="L81" s="109"/>
      <c r="M81" s="109"/>
      <c r="N81" s="109"/>
      <c r="O81" s="109"/>
      <c r="P81" s="109"/>
      <c r="Q81" s="109"/>
      <c r="R81" s="109"/>
      <c r="S81" s="112"/>
    </row>
    <row r="82" spans="1:19" ht="15" hidden="1" customHeight="1" x14ac:dyDescent="0.25">
      <c r="A82" s="225"/>
      <c r="B82" s="239">
        <v>14</v>
      </c>
      <c r="C82" s="128">
        <f>B41</f>
        <v>0</v>
      </c>
      <c r="D82" s="134">
        <f t="shared" si="8"/>
        <v>0</v>
      </c>
      <c r="E82" s="134">
        <f t="shared" si="9"/>
        <v>0</v>
      </c>
      <c r="F82" s="245">
        <f t="shared" si="12"/>
        <v>0</v>
      </c>
      <c r="H82" s="131">
        <f t="shared" si="10"/>
        <v>0</v>
      </c>
      <c r="I82" s="131">
        <f t="shared" si="11"/>
        <v>0</v>
      </c>
      <c r="J82" s="131">
        <f t="shared" si="13"/>
        <v>0</v>
      </c>
      <c r="K82" s="109"/>
      <c r="L82" s="109"/>
      <c r="M82" s="109"/>
      <c r="N82" s="109"/>
      <c r="O82" s="109"/>
      <c r="P82" s="109"/>
      <c r="Q82" s="109"/>
      <c r="R82" s="109"/>
      <c r="S82" s="107"/>
    </row>
    <row r="83" spans="1:19" ht="15" hidden="1" customHeight="1" x14ac:dyDescent="0.25">
      <c r="A83" s="224"/>
      <c r="B83" s="239">
        <v>15</v>
      </c>
      <c r="C83" s="128">
        <f>B42</f>
        <v>0</v>
      </c>
      <c r="D83" s="134">
        <f t="shared" si="8"/>
        <v>0</v>
      </c>
      <c r="E83" s="134">
        <f t="shared" si="9"/>
        <v>0</v>
      </c>
      <c r="F83" s="245">
        <f t="shared" si="12"/>
        <v>0</v>
      </c>
      <c r="H83" s="131">
        <f t="shared" si="10"/>
        <v>0</v>
      </c>
      <c r="I83" s="131">
        <f t="shared" si="11"/>
        <v>0</v>
      </c>
      <c r="J83" s="131">
        <f t="shared" si="13"/>
        <v>0</v>
      </c>
      <c r="K83" s="109"/>
      <c r="L83" s="109"/>
      <c r="M83" s="109"/>
      <c r="N83" s="109"/>
      <c r="O83" s="109"/>
      <c r="P83" s="109"/>
      <c r="Q83" s="109"/>
      <c r="R83" s="109"/>
      <c r="S83" s="107"/>
    </row>
    <row r="84" spans="1:19" ht="38.25" customHeight="1" thickBot="1" x14ac:dyDescent="0.3">
      <c r="A84" s="224"/>
      <c r="B84" s="303" t="s">
        <v>183</v>
      </c>
      <c r="C84" s="304"/>
      <c r="D84" s="241">
        <f>SUM(D69:D83)</f>
        <v>0</v>
      </c>
      <c r="E84" s="241">
        <f t="shared" ref="E84:F84" si="14">SUM(E69:E83)</f>
        <v>0</v>
      </c>
      <c r="F84" s="242">
        <f t="shared" si="14"/>
        <v>0</v>
      </c>
      <c r="G84" s="243"/>
      <c r="L84" s="136"/>
      <c r="N84" s="109"/>
      <c r="O84" s="136"/>
      <c r="Q84" s="109"/>
      <c r="R84" s="109"/>
      <c r="S84" s="112"/>
    </row>
    <row r="85" spans="1:19" ht="14.4" hidden="1" thickBot="1" x14ac:dyDescent="0.3">
      <c r="A85" s="231"/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37"/>
      <c r="M85" s="137"/>
      <c r="N85" s="113"/>
      <c r="O85" s="113"/>
      <c r="P85" s="137"/>
      <c r="Q85" s="113"/>
      <c r="R85" s="137"/>
      <c r="S85" s="138"/>
    </row>
  </sheetData>
  <mergeCells count="8">
    <mergeCell ref="B84:C84"/>
    <mergeCell ref="C5:R5"/>
    <mergeCell ref="C24:R24"/>
    <mergeCell ref="A1:S1"/>
    <mergeCell ref="A44:S44"/>
    <mergeCell ref="C46:R46"/>
    <mergeCell ref="B64:C64"/>
    <mergeCell ref="C66:R66"/>
  </mergeCells>
  <phoneticPr fontId="40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"/>
  <sheetViews>
    <sheetView showGridLines="0" zoomScale="80" zoomScaleNormal="80" workbookViewId="0">
      <pane ySplit="2" topLeftCell="A3" activePane="bottomLeft" state="frozen"/>
      <selection pane="bottomLeft" activeCell="D12" sqref="D12"/>
    </sheetView>
  </sheetViews>
  <sheetFormatPr defaultColWidth="9.109375" defaultRowHeight="13.8" x14ac:dyDescent="0.25"/>
  <cols>
    <col min="1" max="1" width="14.5546875" style="89" customWidth="1"/>
    <col min="2" max="6" width="18" style="89" customWidth="1"/>
    <col min="7" max="16384" width="9.109375" style="89"/>
  </cols>
  <sheetData>
    <row r="1" spans="1:6" s="88" customFormat="1" ht="28.5" customHeight="1" thickTop="1" thickBot="1" x14ac:dyDescent="0.3">
      <c r="A1" s="312" t="s">
        <v>184</v>
      </c>
      <c r="B1" s="313"/>
      <c r="C1" s="313"/>
      <c r="D1" s="313"/>
      <c r="E1" s="313"/>
      <c r="F1" s="314"/>
    </row>
    <row r="2" spans="1:6" ht="28.8" thickTop="1" thickBot="1" x14ac:dyDescent="0.3">
      <c r="A2" s="172" t="s">
        <v>185</v>
      </c>
      <c r="B2" s="173" t="s">
        <v>186</v>
      </c>
      <c r="C2" s="173" t="s">
        <v>187</v>
      </c>
      <c r="D2" s="173" t="s">
        <v>188</v>
      </c>
      <c r="E2" s="173" t="s">
        <v>189</v>
      </c>
      <c r="F2" s="174" t="s">
        <v>190</v>
      </c>
    </row>
    <row r="3" spans="1:6" ht="18.75" customHeight="1" thickBot="1" x14ac:dyDescent="0.3">
      <c r="A3" s="35" t="s">
        <v>191</v>
      </c>
      <c r="B3" s="36" t="s">
        <v>191</v>
      </c>
      <c r="C3" s="36" t="s">
        <v>191</v>
      </c>
      <c r="D3" s="36" t="s">
        <v>191</v>
      </c>
      <c r="E3" s="36" t="s">
        <v>192</v>
      </c>
      <c r="F3" s="37" t="s">
        <v>192</v>
      </c>
    </row>
    <row r="4" spans="1:6" ht="18.75" customHeight="1" thickBot="1" x14ac:dyDescent="0.3">
      <c r="A4" s="35" t="s">
        <v>191</v>
      </c>
      <c r="B4" s="36" t="s">
        <v>191</v>
      </c>
      <c r="C4" s="36" t="s">
        <v>191</v>
      </c>
      <c r="D4" s="36" t="s">
        <v>191</v>
      </c>
      <c r="E4" s="36" t="s">
        <v>192</v>
      </c>
      <c r="F4" s="37" t="s">
        <v>192</v>
      </c>
    </row>
    <row r="5" spans="1:6" ht="18.75" customHeight="1" thickBot="1" x14ac:dyDescent="0.3">
      <c r="A5" s="90" t="s">
        <v>191</v>
      </c>
      <c r="B5" s="91" t="s">
        <v>191</v>
      </c>
      <c r="C5" s="91" t="s">
        <v>191</v>
      </c>
      <c r="D5" s="91" t="s">
        <v>191</v>
      </c>
      <c r="E5" s="91" t="s">
        <v>192</v>
      </c>
      <c r="F5" s="92" t="s">
        <v>192</v>
      </c>
    </row>
    <row r="6" spans="1:6" ht="14.4" thickTop="1" x14ac:dyDescent="0.25"/>
    <row r="8" spans="1:6" x14ac:dyDescent="0.25">
      <c r="A8" s="315" t="s">
        <v>193</v>
      </c>
      <c r="B8" s="315"/>
      <c r="C8" s="315"/>
      <c r="D8" s="315"/>
      <c r="E8" s="315"/>
      <c r="F8" s="315"/>
    </row>
  </sheetData>
  <mergeCells count="2">
    <mergeCell ref="A1:F1"/>
    <mergeCell ref="A8:F8"/>
  </mergeCells>
  <hyperlinks>
    <hyperlink ref="B2" location="_ftn1" display="_ftn1" xr:uid="{00000000-0004-0000-0400-000000000000}"/>
    <hyperlink ref="A8" location="_ftnref1" display="_ftnref1" xr:uid="{00000000-0004-0000-0400-000001000000}"/>
  </hyperlink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ab4fbf03-83ba-4139-a617-50f960538fdc}" enabled="1" method="Privileged" siteId="{7e2324c6-6925-427e-b56d-4e6eda1675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5</vt:i4>
      </vt:variant>
    </vt:vector>
  </HeadingPairs>
  <TitlesOfParts>
    <vt:vector size="15" baseType="lpstr">
      <vt:lpstr>Cronograma</vt:lpstr>
      <vt:lpstr>Execução Física</vt:lpstr>
      <vt:lpstr>Movimentação Financeira</vt:lpstr>
      <vt:lpstr>Conciliação Bancária</vt:lpstr>
      <vt:lpstr>Capacitações-Eventos</vt:lpstr>
      <vt:lpstr>Máquinas e Equipamentos</vt:lpstr>
      <vt:lpstr>Acomp. Obras civis</vt:lpstr>
      <vt:lpstr>Áreas manejadas</vt:lpstr>
      <vt:lpstr>Faturamento_ProduçãoSustentável</vt:lpstr>
      <vt:lpstr>Documentos Ambientais</vt:lpstr>
      <vt:lpstr>'Documentos Ambientais'!_ftn1</vt:lpstr>
      <vt:lpstr>'Documentos Ambientais'!_ftnref1</vt:lpstr>
      <vt:lpstr>'Conciliação Bancária'!Area_de_impressao</vt:lpstr>
      <vt:lpstr>'Movimentação Financeira'!Area_de_impressao</vt:lpstr>
      <vt:lpstr>'Áreas manejadas'!Titulos_de_impressao</vt:lpstr>
    </vt:vector>
  </TitlesOfParts>
  <Manager/>
  <Company>BNDES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Araujo Parreiras</dc:creator>
  <cp:keywords/>
  <dc:description/>
  <cp:lastModifiedBy>Bianca Ventapane</cp:lastModifiedBy>
  <cp:revision/>
  <dcterms:created xsi:type="dcterms:W3CDTF">2018-08-31T18:00:03Z</dcterms:created>
  <dcterms:modified xsi:type="dcterms:W3CDTF">2026-08-05T18:12:10Z</dcterms:modified>
  <cp:category/>
  <cp:contentStatus/>
</cp:coreProperties>
</file>